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'Субвенции'!$7:$7</definedName>
    <definedName name="_xlnm.Print_Area" localSheetId="0">'Субвенции'!$A$1:$E$34</definedName>
  </definedNames>
  <calcPr fullCalcOnLoad="1"/>
</workbook>
</file>

<file path=xl/sharedStrings.xml><?xml version="1.0" encoding="utf-8"?>
<sst xmlns="http://schemas.openxmlformats.org/spreadsheetml/2006/main" count="28" uniqueCount="28">
  <si>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</si>
  <si>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</si>
  <si>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</si>
  <si>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</si>
  <si>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</si>
  <si>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</si>
  <si>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</si>
  <si>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</si>
  <si>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</si>
  <si>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</si>
  <si>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</si>
  <si>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</si>
  <si>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</si>
  <si>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</si>
  <si>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</si>
  <si>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</si>
  <si>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</si>
  <si>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</si>
  <si>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</si>
  <si>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</si>
  <si>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</si>
  <si>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</si>
  <si>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2017 год</t>
  </si>
  <si>
    <t>На обеспечение предоставления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</si>
  <si>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</si>
  <si>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Приложение № 5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</si>
  <si>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</si>
  <si>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от 22.12.2016г. №72-нр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</si>
</sst>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72" fontId="4" fillId="0" borderId="11" xfId="58" applyNumberFormat="1" applyFont="1" applyFill="1" applyBorder="1" applyAlignment="1">
      <alignment horizontal="center" vertical="center"/>
    </xf>
    <xf numFmtId="172" fontId="4" fillId="0" borderId="12" xfId="58" applyNumberFormat="1" applyFont="1" applyFill="1" applyBorder="1" applyAlignment="1">
      <alignment horizontal="center" vertical="center"/>
    </xf>
    <xf numFmtId="172" fontId="4" fillId="0" borderId="13" xfId="58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71" fontId="3" fillId="0" borderId="11" xfId="0" applyNumberFormat="1" applyFont="1" applyBorder="1" applyAlignment="1">
      <alignment horizontal="center" vertical="center" wrapText="1"/>
    </xf>
    <xf numFmtId="171" fontId="3" fillId="0" borderId="12" xfId="0" applyNumberFormat="1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C7" sqref="C7"/>
    </sheetView>
  </sheetViews>
  <sheetFormatPr defaultColWidth="8.875" defaultRowHeight="12.75"/>
  <cols>
    <col min="1" max="1" width="27.125" style="4" customWidth="1"/>
    <col min="2" max="2" width="14.375" style="4" customWidth="1"/>
    <col min="3" max="3" width="19.25390625" style="4" customWidth="1"/>
    <col min="4" max="4" width="16.375" style="4" customWidth="1"/>
    <col min="5" max="5" width="15.625" style="4" customWidth="1"/>
    <col min="6" max="6" width="10.625" style="4" hidden="1" customWidth="1"/>
    <col min="7" max="7" width="8.875" style="4" hidden="1" customWidth="1"/>
    <col min="8" max="9" width="10.75390625" style="4" bestFit="1" customWidth="1"/>
    <col min="10" max="16384" width="8.875" style="4" customWidth="1"/>
  </cols>
  <sheetData>
    <row r="1" ht="12.75">
      <c r="E1" s="1"/>
    </row>
    <row r="2" spans="4:5" ht="12.75">
      <c r="D2" s="29" t="s">
        <v>25</v>
      </c>
      <c r="E2" s="29"/>
    </row>
    <row r="3" spans="4:5" ht="12.75">
      <c r="D3" s="29" t="s">
        <v>5</v>
      </c>
      <c r="E3" s="29"/>
    </row>
    <row r="4" ht="12.75">
      <c r="E4" s="1" t="s">
        <v>27</v>
      </c>
    </row>
    <row r="5" spans="1:16" ht="45" customHeight="1">
      <c r="A5" s="30" t="s">
        <v>22</v>
      </c>
      <c r="B5" s="30"/>
      <c r="C5" s="30"/>
      <c r="D5" s="30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7" spans="1:5" ht="66" customHeight="1">
      <c r="A7" s="33" t="s">
        <v>7</v>
      </c>
      <c r="B7" s="34"/>
      <c r="C7" s="5" t="s">
        <v>8</v>
      </c>
      <c r="D7" s="5" t="s">
        <v>6</v>
      </c>
      <c r="E7" s="12" t="s">
        <v>0</v>
      </c>
    </row>
    <row r="8" spans="1:5" ht="48" customHeight="1">
      <c r="A8" s="44" t="s">
        <v>18</v>
      </c>
      <c r="B8" s="45"/>
      <c r="C8" s="14">
        <v>607669</v>
      </c>
      <c r="D8" s="14"/>
      <c r="E8" s="50">
        <f>SUM(C8:D8)</f>
        <v>607669</v>
      </c>
    </row>
    <row r="9" spans="1:5" ht="27.75" customHeight="1">
      <c r="A9" s="46"/>
      <c r="B9" s="47"/>
      <c r="C9" s="15"/>
      <c r="D9" s="15"/>
      <c r="E9" s="51"/>
    </row>
    <row r="10" spans="1:5" ht="120" customHeight="1">
      <c r="A10" s="46"/>
      <c r="B10" s="47"/>
      <c r="C10" s="16"/>
      <c r="D10" s="16"/>
      <c r="E10" s="52"/>
    </row>
    <row r="11" spans="1:5" ht="168.75" customHeight="1" hidden="1">
      <c r="A11" s="48"/>
      <c r="B11" s="49"/>
      <c r="C11" s="9"/>
      <c r="D11" s="9"/>
      <c r="E11" s="9"/>
    </row>
    <row r="12" spans="1:5" ht="96" customHeight="1">
      <c r="A12" s="27" t="s">
        <v>20</v>
      </c>
      <c r="B12" s="28"/>
      <c r="C12" s="8">
        <v>50505</v>
      </c>
      <c r="D12" s="9"/>
      <c r="E12" s="10">
        <f>SUM(C12:D12)</f>
        <v>50505</v>
      </c>
    </row>
    <row r="13" spans="1:5" ht="69.75" customHeight="1">
      <c r="A13" s="53" t="s">
        <v>4</v>
      </c>
      <c r="B13" s="54"/>
      <c r="C13" s="9"/>
      <c r="D13" s="8">
        <v>3052</v>
      </c>
      <c r="E13" s="10">
        <f>SUM(C13:D13)</f>
        <v>3052</v>
      </c>
    </row>
    <row r="14" spans="1:5" ht="100.5" customHeight="1">
      <c r="A14" s="22" t="s">
        <v>10</v>
      </c>
      <c r="B14" s="23"/>
      <c r="C14" s="9"/>
      <c r="D14" s="8">
        <v>1155</v>
      </c>
      <c r="E14" s="10">
        <f>SUM(C14:D14)</f>
        <v>1155</v>
      </c>
    </row>
    <row r="15" spans="1:5" ht="12.75">
      <c r="A15" s="31" t="s">
        <v>11</v>
      </c>
      <c r="B15" s="5" t="s">
        <v>2</v>
      </c>
      <c r="C15" s="10"/>
      <c r="D15" s="10">
        <v>45022</v>
      </c>
      <c r="E15" s="10">
        <f>SUM(C15:D15)</f>
        <v>45022</v>
      </c>
    </row>
    <row r="16" spans="1:5" ht="127.5" customHeight="1">
      <c r="A16" s="32"/>
      <c r="B16" s="3" t="s">
        <v>3</v>
      </c>
      <c r="C16" s="9"/>
      <c r="D16" s="9">
        <v>3626</v>
      </c>
      <c r="E16" s="9">
        <f>SUM(C16:D16)</f>
        <v>3626</v>
      </c>
    </row>
    <row r="17" spans="1:5" ht="25.5" customHeight="1">
      <c r="A17" s="35" t="s">
        <v>19</v>
      </c>
      <c r="B17" s="36"/>
      <c r="C17" s="24">
        <v>15205</v>
      </c>
      <c r="D17" s="14"/>
      <c r="E17" s="17">
        <f>C17</f>
        <v>15205</v>
      </c>
    </row>
    <row r="18" spans="1:5" ht="75.75" customHeight="1">
      <c r="A18" s="37"/>
      <c r="B18" s="38"/>
      <c r="C18" s="25"/>
      <c r="D18" s="15"/>
      <c r="E18" s="18"/>
    </row>
    <row r="19" spans="1:5" ht="99" customHeight="1">
      <c r="A19" s="39"/>
      <c r="B19" s="40"/>
      <c r="C19" s="26"/>
      <c r="D19" s="16"/>
      <c r="E19" s="19"/>
    </row>
    <row r="20" spans="1:5" ht="33" customHeight="1">
      <c r="A20" s="41" t="s">
        <v>26</v>
      </c>
      <c r="B20" s="5" t="s">
        <v>15</v>
      </c>
      <c r="C20" s="8">
        <f>C21+C22+C23</f>
        <v>41896</v>
      </c>
      <c r="D20" s="10"/>
      <c r="E20" s="11">
        <f>SUM(C20:D20)</f>
        <v>41896</v>
      </c>
    </row>
    <row r="21" spans="1:5" ht="104.25" customHeight="1">
      <c r="A21" s="42"/>
      <c r="B21" s="6" t="s">
        <v>12</v>
      </c>
      <c r="C21" s="9">
        <v>39843</v>
      </c>
      <c r="D21" s="9"/>
      <c r="E21" s="9">
        <f>SUM(C21:D21)</f>
        <v>39843</v>
      </c>
    </row>
    <row r="22" spans="1:5" ht="136.5" customHeight="1">
      <c r="A22" s="42"/>
      <c r="B22" s="6" t="s">
        <v>16</v>
      </c>
      <c r="C22" s="9">
        <v>1655</v>
      </c>
      <c r="D22" s="9"/>
      <c r="E22" s="9">
        <f>C22</f>
        <v>1655</v>
      </c>
    </row>
    <row r="23" spans="1:5" ht="139.5" customHeight="1">
      <c r="A23" s="43"/>
      <c r="B23" s="6" t="s">
        <v>17</v>
      </c>
      <c r="C23" s="9">
        <v>398</v>
      </c>
      <c r="D23" s="9"/>
      <c r="E23" s="9">
        <f>C23</f>
        <v>398</v>
      </c>
    </row>
    <row r="24" spans="1:5" ht="57.75" customHeight="1">
      <c r="A24" s="44" t="s">
        <v>13</v>
      </c>
      <c r="B24" s="45"/>
      <c r="C24" s="24">
        <v>47710</v>
      </c>
      <c r="D24" s="14"/>
      <c r="E24" s="17">
        <f>C24</f>
        <v>47710</v>
      </c>
    </row>
    <row r="25" spans="1:5" ht="72" customHeight="1">
      <c r="A25" s="46"/>
      <c r="B25" s="47"/>
      <c r="C25" s="25"/>
      <c r="D25" s="15"/>
      <c r="E25" s="18"/>
    </row>
    <row r="26" spans="1:5" ht="9" customHeight="1">
      <c r="A26" s="48"/>
      <c r="B26" s="49"/>
      <c r="C26" s="26"/>
      <c r="D26" s="16"/>
      <c r="E26" s="19"/>
    </row>
    <row r="27" spans="1:5" ht="42" customHeight="1">
      <c r="A27" s="44" t="s">
        <v>14</v>
      </c>
      <c r="B27" s="45"/>
      <c r="C27" s="14">
        <v>484342</v>
      </c>
      <c r="D27" s="14"/>
      <c r="E27" s="17">
        <f>C27</f>
        <v>484342</v>
      </c>
    </row>
    <row r="28" spans="1:5" ht="78" customHeight="1">
      <c r="A28" s="46"/>
      <c r="B28" s="47"/>
      <c r="C28" s="15"/>
      <c r="D28" s="15"/>
      <c r="E28" s="18"/>
    </row>
    <row r="29" spans="1:5" ht="30" customHeight="1">
      <c r="A29" s="48"/>
      <c r="B29" s="49"/>
      <c r="C29" s="16"/>
      <c r="D29" s="16"/>
      <c r="E29" s="19"/>
    </row>
    <row r="30" spans="1:5" ht="78" customHeight="1">
      <c r="A30" s="22" t="s">
        <v>9</v>
      </c>
      <c r="B30" s="23"/>
      <c r="C30" s="8"/>
      <c r="D30" s="13">
        <v>6082</v>
      </c>
      <c r="E30" s="11">
        <f>SUM(C30:D30)</f>
        <v>6082</v>
      </c>
    </row>
    <row r="31" spans="1:5" ht="60.75" customHeight="1">
      <c r="A31" s="27" t="s">
        <v>21</v>
      </c>
      <c r="B31" s="28"/>
      <c r="C31" s="9"/>
      <c r="D31" s="8">
        <v>11833</v>
      </c>
      <c r="E31" s="11">
        <f>D31</f>
        <v>11833</v>
      </c>
    </row>
    <row r="32" spans="1:5" ht="75" customHeight="1">
      <c r="A32" s="27" t="s">
        <v>23</v>
      </c>
      <c r="B32" s="28"/>
      <c r="C32" s="9"/>
      <c r="D32" s="8">
        <v>14920</v>
      </c>
      <c r="E32" s="11">
        <f>D32</f>
        <v>14920</v>
      </c>
    </row>
    <row r="33" spans="1:5" ht="100.5" customHeight="1">
      <c r="A33" s="27" t="s">
        <v>24</v>
      </c>
      <c r="B33" s="28"/>
      <c r="C33" s="9"/>
      <c r="D33" s="8">
        <v>874</v>
      </c>
      <c r="E33" s="11">
        <f>D33</f>
        <v>874</v>
      </c>
    </row>
    <row r="34" spans="1:9" ht="20.25" customHeight="1">
      <c r="A34" s="20" t="s">
        <v>1</v>
      </c>
      <c r="B34" s="21"/>
      <c r="C34" s="10">
        <f>C8+C12++C20+C17+C24+C27</f>
        <v>1247327</v>
      </c>
      <c r="D34" s="10">
        <f>D13+D14+D15+D30+D31+D32+D33</f>
        <v>82938</v>
      </c>
      <c r="E34" s="10">
        <f>E8+E12+E13+E14+E15+E17+E20+E24+E27+E30+E31+E32+E33</f>
        <v>1330265</v>
      </c>
      <c r="F34" s="7"/>
      <c r="H34" s="7">
        <f>C34+D34</f>
        <v>1330265</v>
      </c>
      <c r="I34" s="7"/>
    </row>
    <row r="35" ht="12.75">
      <c r="E35" s="7"/>
    </row>
    <row r="36" ht="12.75">
      <c r="E36" s="7"/>
    </row>
  </sheetData>
  <sheetProtection/>
  <mergeCells count="30">
    <mergeCell ref="A20:A23"/>
    <mergeCell ref="A24:B26"/>
    <mergeCell ref="A27:B29"/>
    <mergeCell ref="A33:B33"/>
    <mergeCell ref="E17:E19"/>
    <mergeCell ref="E8:E10"/>
    <mergeCell ref="A8:B11"/>
    <mergeCell ref="A13:B13"/>
    <mergeCell ref="A14:B14"/>
    <mergeCell ref="A12:B12"/>
    <mergeCell ref="D2:E2"/>
    <mergeCell ref="D3:E3"/>
    <mergeCell ref="D17:D19"/>
    <mergeCell ref="A5:E5"/>
    <mergeCell ref="D8:D10"/>
    <mergeCell ref="A15:A16"/>
    <mergeCell ref="A7:B7"/>
    <mergeCell ref="C8:C10"/>
    <mergeCell ref="A17:B19"/>
    <mergeCell ref="C17:C19"/>
    <mergeCell ref="D24:D26"/>
    <mergeCell ref="E24:E26"/>
    <mergeCell ref="A34:B34"/>
    <mergeCell ref="A30:B30"/>
    <mergeCell ref="E27:E29"/>
    <mergeCell ref="C27:C29"/>
    <mergeCell ref="D27:D29"/>
    <mergeCell ref="C24:C26"/>
    <mergeCell ref="A32:B32"/>
    <mergeCell ref="A31:B31"/>
  </mergeCells>
  <printOptions/>
  <pageMargins left="0.92" right="0.16" top="0.28" bottom="0.29" header="0.24" footer="0.23"/>
  <pageSetup fitToHeight="3" horizontalDpi="600" verticalDpi="600" orientation="portrait" paperSize="9" scale="98" r:id="rId1"/>
  <rowBreaks count="2" manualBreakCount="2">
    <brk id="16" max="4" man="1"/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2016-12-21T15:20:06Z</cp:lastPrinted>
  <dcterms:created xsi:type="dcterms:W3CDTF">2003-04-17T06:03:25Z</dcterms:created>
  <dcterms:modified xsi:type="dcterms:W3CDTF">2016-12-26T10:08:55Z</dcterms:modified>
  <cp:category/>
  <cp:version/>
  <cp:contentType/>
  <cp:contentStatus/>
</cp:coreProperties>
</file>