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15" activeTab="0"/>
  </bookViews>
  <sheets>
    <sheet name="Субвенции" sheetId="1" r:id="rId1"/>
  </sheets>
  <definedNames>
    <definedName name="_xlnm.Print_Titles" localSheetId="0">'Субвенции'!$7:$7</definedName>
    <definedName name="_xlnm.Print_Area" localSheetId="0">'Субвенции'!$A$1:$J$36</definedName>
  </definedNames>
  <calcPr fullCalcOnLoad="1"/>
</workbook>
</file>

<file path=xl/sharedStrings.xml><?xml version="1.0" encoding="utf-8"?>
<sst xmlns="http://schemas.openxmlformats.org/spreadsheetml/2006/main" count="39" uniqueCount="34">
  <si>
    <t>ИТОГО</t>
  </si>
  <si>
    <t>Всего</t>
  </si>
  <si>
    <t>всего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</si>
  <si>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</si>
  <si>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</si>
  <si>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к решению Совета депутатов</t>
  </si>
  <si>
    <t>Администрация города Долгопрудного</t>
  </si>
  <si>
    <t xml:space="preserve">                                  Наименование получателей
Наименование субвенций</t>
  </si>
  <si>
    <t>Управление образования Администрации г.Долгопрудного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</si>
  <si>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</si>
  <si>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</si>
  <si>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</si>
  <si>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</si>
  <si>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выплату компенсации части родительской платы за присмотр и уход за детьми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</si>
  <si>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</si>
  <si>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</si>
  <si>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всего, в том числе на:</t>
  </si>
  <si>
    <t>оплату труда работников, осуществляющих работу по обеспечению выплаты компенсации родительской платы</t>
  </si>
  <si>
    <t>оплату банковских и почтовых услуг по перечислению компенсации части родительской платы</t>
  </si>
  <si>
    <t>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</si>
  <si>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</si>
  <si>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2015 год</t>
  </si>
  <si>
    <t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 также дополнительного образования в муниципальных общеобразовательных  организациях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</si>
  <si>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На финансовое обеспечение получения гражданами дошкольного, начального общего, основного общего, среднего  общего образования в частных 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</si>
  <si>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КУИ г.Долгопрудный</t>
  </si>
  <si>
    <t>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</si>
  <si>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На обеспечение полноценным питанием беременных женщин, кормящих матерей, а также детей в возрасте до трех лет в Московской области</t>
  </si>
  <si>
    <t>На частичную компенсацию 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</si>
  <si>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 xml:space="preserve">План </t>
  </si>
  <si>
    <t>Исполнено</t>
  </si>
  <si>
    <t>План</t>
  </si>
  <si>
    <t>Приложение № 9</t>
  </si>
  <si>
    <t>от 17.06.2016г. №40-нр</t>
  </si>
  <si>
    <t xml:space="preserve">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</si>
</sst>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79" fontId="2" fillId="0" borderId="0" xfId="0" applyNumberFormat="1" applyFont="1" applyAlignment="1">
      <alignment/>
    </xf>
    <xf numFmtId="0" fontId="5" fillId="0" borderId="0" xfId="0" applyFont="1" applyAlignment="1">
      <alignment/>
    </xf>
    <xf numFmtId="179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80" fontId="5" fillId="0" borderId="10" xfId="58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180" fontId="4" fillId="0" borderId="10" xfId="5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180" fontId="5" fillId="0" borderId="11" xfId="58" applyNumberFormat="1" applyFont="1" applyFill="1" applyBorder="1" applyAlignment="1">
      <alignment horizontal="center" vertical="center"/>
    </xf>
    <xf numFmtId="180" fontId="5" fillId="0" borderId="12" xfId="58" applyNumberFormat="1" applyFont="1" applyFill="1" applyBorder="1" applyAlignment="1">
      <alignment horizontal="center" vertical="center"/>
    </xf>
    <xf numFmtId="180" fontId="5" fillId="0" borderId="13" xfId="58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BreakPreview" zoomScale="70" zoomScaleSheetLayoutView="70" zoomScalePageLayoutView="0" workbookViewId="0" topLeftCell="A33">
      <selection activeCell="J36" sqref="A1:J36"/>
    </sheetView>
  </sheetViews>
  <sheetFormatPr defaultColWidth="8.875" defaultRowHeight="12.75"/>
  <cols>
    <col min="1" max="1" width="24.375" style="1" customWidth="1"/>
    <col min="2" max="2" width="14.375" style="1" customWidth="1"/>
    <col min="3" max="3" width="13.00390625" style="1" customWidth="1"/>
    <col min="4" max="6" width="11.75390625" style="1" customWidth="1"/>
    <col min="7" max="7" width="9.375" style="1" customWidth="1"/>
    <col min="8" max="8" width="11.625" style="1" customWidth="1"/>
    <col min="9" max="9" width="11.75390625" style="1" customWidth="1"/>
    <col min="10" max="10" width="12.375" style="1" customWidth="1"/>
    <col min="11" max="11" width="10.625" style="1" hidden="1" customWidth="1"/>
    <col min="12" max="12" width="8.875" style="1" hidden="1" customWidth="1"/>
    <col min="13" max="16384" width="8.875" style="1" customWidth="1"/>
  </cols>
  <sheetData>
    <row r="1" spans="8:13" ht="15">
      <c r="H1" s="16"/>
      <c r="I1" s="16"/>
      <c r="J1" s="17" t="s">
        <v>31</v>
      </c>
      <c r="K1" s="2"/>
      <c r="L1" s="2"/>
      <c r="M1" s="2"/>
    </row>
    <row r="2" spans="8:13" ht="15">
      <c r="H2" s="16"/>
      <c r="I2" s="16"/>
      <c r="J2" s="17" t="s">
        <v>5</v>
      </c>
      <c r="K2" s="2"/>
      <c r="L2" s="2"/>
      <c r="M2" s="2"/>
    </row>
    <row r="3" spans="8:10" ht="15">
      <c r="H3" s="16"/>
      <c r="I3" s="16"/>
      <c r="J3" s="17" t="s">
        <v>32</v>
      </c>
    </row>
    <row r="5" spans="1:19" ht="50.25" customHeight="1">
      <c r="A5" s="51" t="s">
        <v>21</v>
      </c>
      <c r="B5" s="51"/>
      <c r="C5" s="51"/>
      <c r="D5" s="51"/>
      <c r="E5" s="51"/>
      <c r="F5" s="51"/>
      <c r="G5" s="51"/>
      <c r="H5" s="51"/>
      <c r="I5" s="51"/>
      <c r="J5" s="51"/>
      <c r="K5" s="3"/>
      <c r="L5" s="3"/>
      <c r="M5" s="3"/>
      <c r="N5" s="3"/>
      <c r="O5" s="3"/>
      <c r="P5" s="3"/>
      <c r="Q5" s="3"/>
      <c r="R5" s="3"/>
      <c r="S5" s="3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93" customHeight="1">
      <c r="A7" s="54" t="s">
        <v>7</v>
      </c>
      <c r="B7" s="55"/>
      <c r="C7" s="29" t="s">
        <v>8</v>
      </c>
      <c r="D7" s="30"/>
      <c r="E7" s="29" t="s">
        <v>6</v>
      </c>
      <c r="F7" s="30"/>
      <c r="G7" s="31" t="s">
        <v>24</v>
      </c>
      <c r="H7" s="32"/>
      <c r="I7" s="31" t="s">
        <v>0</v>
      </c>
      <c r="J7" s="32"/>
    </row>
    <row r="8" spans="1:10" ht="34.5" customHeight="1">
      <c r="A8" s="56" t="s">
        <v>22</v>
      </c>
      <c r="B8" s="57"/>
      <c r="C8" s="7" t="s">
        <v>28</v>
      </c>
      <c r="D8" s="7" t="s">
        <v>29</v>
      </c>
      <c r="E8" s="7" t="s">
        <v>28</v>
      </c>
      <c r="F8" s="7" t="s">
        <v>29</v>
      </c>
      <c r="G8" s="7" t="s">
        <v>30</v>
      </c>
      <c r="H8" s="8" t="s">
        <v>29</v>
      </c>
      <c r="I8" s="7" t="s">
        <v>30</v>
      </c>
      <c r="J8" s="7" t="s">
        <v>29</v>
      </c>
    </row>
    <row r="9" spans="1:10" ht="27.75" customHeight="1">
      <c r="A9" s="58"/>
      <c r="B9" s="59"/>
      <c r="C9" s="19">
        <v>555338</v>
      </c>
      <c r="D9" s="19">
        <v>555311.1</v>
      </c>
      <c r="E9" s="18"/>
      <c r="F9" s="18"/>
      <c r="G9" s="18"/>
      <c r="H9" s="18"/>
      <c r="I9" s="24">
        <f>C9</f>
        <v>555338</v>
      </c>
      <c r="J9" s="27">
        <f>D9</f>
        <v>555311.1</v>
      </c>
    </row>
    <row r="10" spans="1:10" ht="136.5" customHeight="1">
      <c r="A10" s="58"/>
      <c r="B10" s="59"/>
      <c r="C10" s="20"/>
      <c r="D10" s="20"/>
      <c r="E10" s="20"/>
      <c r="F10" s="20"/>
      <c r="G10" s="20"/>
      <c r="H10" s="20"/>
      <c r="I10" s="26"/>
      <c r="J10" s="28"/>
    </row>
    <row r="11" spans="1:10" ht="6" customHeight="1" hidden="1">
      <c r="A11" s="60"/>
      <c r="B11" s="61"/>
      <c r="C11" s="9"/>
      <c r="D11" s="9"/>
      <c r="E11" s="9"/>
      <c r="F11" s="9"/>
      <c r="G11" s="9"/>
      <c r="H11" s="9"/>
      <c r="I11" s="10"/>
      <c r="J11" s="9"/>
    </row>
    <row r="12" spans="1:10" ht="120.75" customHeight="1">
      <c r="A12" s="33" t="s">
        <v>27</v>
      </c>
      <c r="B12" s="34"/>
      <c r="C12" s="11">
        <v>25715</v>
      </c>
      <c r="D12" s="11">
        <v>25715</v>
      </c>
      <c r="E12" s="9"/>
      <c r="F12" s="9"/>
      <c r="G12" s="9"/>
      <c r="H12" s="9"/>
      <c r="I12" s="12">
        <f>C12</f>
        <v>25715</v>
      </c>
      <c r="J12" s="7">
        <f>D12</f>
        <v>25715</v>
      </c>
    </row>
    <row r="13" spans="1:10" ht="66.75" customHeight="1">
      <c r="A13" s="45" t="s">
        <v>4</v>
      </c>
      <c r="B13" s="46"/>
      <c r="C13" s="9"/>
      <c r="D13" s="9"/>
      <c r="E13" s="11">
        <v>2817</v>
      </c>
      <c r="F13" s="11">
        <v>2817</v>
      </c>
      <c r="G13" s="11"/>
      <c r="H13" s="11"/>
      <c r="I13" s="12">
        <f aca="true" t="shared" si="0" ref="I13:J15">E13</f>
        <v>2817</v>
      </c>
      <c r="J13" s="7">
        <f t="shared" si="0"/>
        <v>2817</v>
      </c>
    </row>
    <row r="14" spans="1:10" ht="107.25" customHeight="1">
      <c r="A14" s="47" t="s">
        <v>10</v>
      </c>
      <c r="B14" s="48"/>
      <c r="C14" s="9"/>
      <c r="D14" s="9"/>
      <c r="E14" s="11">
        <v>1934</v>
      </c>
      <c r="F14" s="11">
        <v>1889.5</v>
      </c>
      <c r="G14" s="11"/>
      <c r="H14" s="11"/>
      <c r="I14" s="13">
        <f t="shared" si="0"/>
        <v>1934</v>
      </c>
      <c r="J14" s="7">
        <f t="shared" si="0"/>
        <v>1889.5</v>
      </c>
    </row>
    <row r="15" spans="1:10" ht="12" customHeight="1">
      <c r="A15" s="52" t="s">
        <v>11</v>
      </c>
      <c r="B15" s="14" t="s">
        <v>2</v>
      </c>
      <c r="C15" s="7"/>
      <c r="D15" s="7"/>
      <c r="E15" s="7">
        <v>45500</v>
      </c>
      <c r="F15" s="7">
        <v>43226.5</v>
      </c>
      <c r="G15" s="7"/>
      <c r="H15" s="7"/>
      <c r="I15" s="12">
        <f t="shared" si="0"/>
        <v>45500</v>
      </c>
      <c r="J15" s="12">
        <f t="shared" si="0"/>
        <v>43226.5</v>
      </c>
    </row>
    <row r="16" spans="1:10" ht="121.5" customHeight="1">
      <c r="A16" s="53"/>
      <c r="B16" s="15" t="s">
        <v>3</v>
      </c>
      <c r="C16" s="9"/>
      <c r="D16" s="9"/>
      <c r="E16" s="9">
        <v>5259</v>
      </c>
      <c r="F16" s="9">
        <v>4360</v>
      </c>
      <c r="G16" s="9"/>
      <c r="H16" s="9"/>
      <c r="I16" s="12">
        <f>E16</f>
        <v>5259</v>
      </c>
      <c r="J16" s="9">
        <f>F16</f>
        <v>4360</v>
      </c>
    </row>
    <row r="17" spans="1:10" ht="57" customHeight="1">
      <c r="A17" s="62" t="s">
        <v>23</v>
      </c>
      <c r="B17" s="63"/>
      <c r="C17" s="21">
        <v>14714</v>
      </c>
      <c r="D17" s="21">
        <v>14714</v>
      </c>
      <c r="E17" s="18"/>
      <c r="F17" s="18"/>
      <c r="G17" s="18"/>
      <c r="H17" s="18"/>
      <c r="I17" s="24">
        <f>C17</f>
        <v>14714</v>
      </c>
      <c r="J17" s="24">
        <f>D17</f>
        <v>14714</v>
      </c>
    </row>
    <row r="18" spans="1:10" ht="75.75" customHeight="1">
      <c r="A18" s="64"/>
      <c r="B18" s="65"/>
      <c r="C18" s="22"/>
      <c r="D18" s="22"/>
      <c r="E18" s="19"/>
      <c r="F18" s="19"/>
      <c r="G18" s="19"/>
      <c r="H18" s="19"/>
      <c r="I18" s="25"/>
      <c r="J18" s="25"/>
    </row>
    <row r="19" spans="1:10" ht="118.5" customHeight="1">
      <c r="A19" s="66"/>
      <c r="B19" s="67"/>
      <c r="C19" s="23"/>
      <c r="D19" s="23"/>
      <c r="E19" s="20"/>
      <c r="F19" s="20"/>
      <c r="G19" s="20"/>
      <c r="H19" s="20"/>
      <c r="I19" s="26"/>
      <c r="J19" s="26"/>
    </row>
    <row r="20" spans="1:10" ht="54" customHeight="1">
      <c r="A20" s="68" t="s">
        <v>12</v>
      </c>
      <c r="B20" s="14" t="s">
        <v>16</v>
      </c>
      <c r="C20" s="11">
        <f>C21+C22+C23</f>
        <v>27184</v>
      </c>
      <c r="D20" s="11">
        <v>27164.8</v>
      </c>
      <c r="E20" s="7"/>
      <c r="F20" s="7"/>
      <c r="G20" s="7"/>
      <c r="H20" s="7"/>
      <c r="I20" s="12">
        <f aca="true" t="shared" si="1" ref="I20:J24">C20</f>
        <v>27184</v>
      </c>
      <c r="J20" s="12">
        <f t="shared" si="1"/>
        <v>27164.8</v>
      </c>
    </row>
    <row r="21" spans="1:10" ht="170.25" customHeight="1">
      <c r="A21" s="69"/>
      <c r="B21" s="15" t="s">
        <v>13</v>
      </c>
      <c r="C21" s="9">
        <v>25495</v>
      </c>
      <c r="D21" s="10">
        <v>25488.1</v>
      </c>
      <c r="E21" s="10"/>
      <c r="F21" s="10"/>
      <c r="G21" s="10"/>
      <c r="H21" s="10"/>
      <c r="I21" s="10">
        <f t="shared" si="1"/>
        <v>25495</v>
      </c>
      <c r="J21" s="9">
        <f t="shared" si="1"/>
        <v>25488.1</v>
      </c>
    </row>
    <row r="22" spans="1:10" ht="231.75" customHeight="1">
      <c r="A22" s="69"/>
      <c r="B22" s="15" t="s">
        <v>17</v>
      </c>
      <c r="C22" s="9">
        <v>1565</v>
      </c>
      <c r="D22" s="10">
        <v>1565</v>
      </c>
      <c r="E22" s="10"/>
      <c r="F22" s="10"/>
      <c r="G22" s="10"/>
      <c r="H22" s="10"/>
      <c r="I22" s="10">
        <f t="shared" si="1"/>
        <v>1565</v>
      </c>
      <c r="J22" s="9">
        <f t="shared" si="1"/>
        <v>1565</v>
      </c>
    </row>
    <row r="23" spans="1:10" ht="219" customHeight="1">
      <c r="A23" s="70"/>
      <c r="B23" s="15" t="s">
        <v>18</v>
      </c>
      <c r="C23" s="9">
        <v>124</v>
      </c>
      <c r="D23" s="9">
        <v>111.7</v>
      </c>
      <c r="E23" s="9"/>
      <c r="F23" s="9"/>
      <c r="G23" s="9"/>
      <c r="H23" s="9"/>
      <c r="I23" s="10">
        <f t="shared" si="1"/>
        <v>124</v>
      </c>
      <c r="J23" s="9">
        <f t="shared" si="1"/>
        <v>111.7</v>
      </c>
    </row>
    <row r="24" spans="1:10" ht="81" customHeight="1">
      <c r="A24" s="37" t="s">
        <v>14</v>
      </c>
      <c r="B24" s="38"/>
      <c r="C24" s="21">
        <v>50214</v>
      </c>
      <c r="D24" s="21">
        <v>49417.2</v>
      </c>
      <c r="E24" s="18"/>
      <c r="F24" s="18"/>
      <c r="G24" s="18"/>
      <c r="H24" s="18"/>
      <c r="I24" s="24">
        <f t="shared" si="1"/>
        <v>50214</v>
      </c>
      <c r="J24" s="24">
        <f t="shared" si="1"/>
        <v>49417.2</v>
      </c>
    </row>
    <row r="25" spans="1:10" ht="72" customHeight="1">
      <c r="A25" s="39"/>
      <c r="B25" s="40"/>
      <c r="C25" s="22"/>
      <c r="D25" s="22"/>
      <c r="E25" s="19"/>
      <c r="F25" s="19"/>
      <c r="G25" s="19"/>
      <c r="H25" s="19"/>
      <c r="I25" s="25"/>
      <c r="J25" s="25"/>
    </row>
    <row r="26" spans="1:10" ht="9" customHeight="1">
      <c r="A26" s="41"/>
      <c r="B26" s="42"/>
      <c r="C26" s="23"/>
      <c r="D26" s="23"/>
      <c r="E26" s="20"/>
      <c r="F26" s="20"/>
      <c r="G26" s="20"/>
      <c r="H26" s="20"/>
      <c r="I26" s="26"/>
      <c r="J26" s="26"/>
    </row>
    <row r="27" spans="1:10" ht="35.25" customHeight="1">
      <c r="A27" s="37" t="s">
        <v>15</v>
      </c>
      <c r="B27" s="38"/>
      <c r="C27" s="18">
        <v>389613</v>
      </c>
      <c r="D27" s="18">
        <v>389613</v>
      </c>
      <c r="E27" s="18"/>
      <c r="F27" s="18"/>
      <c r="G27" s="18"/>
      <c r="H27" s="18"/>
      <c r="I27" s="24">
        <f>C27</f>
        <v>389613</v>
      </c>
      <c r="J27" s="24">
        <f>D27</f>
        <v>389613</v>
      </c>
    </row>
    <row r="28" spans="1:10" ht="78" customHeight="1">
      <c r="A28" s="39"/>
      <c r="B28" s="40"/>
      <c r="C28" s="19"/>
      <c r="D28" s="19"/>
      <c r="E28" s="19"/>
      <c r="F28" s="19"/>
      <c r="G28" s="19"/>
      <c r="H28" s="19"/>
      <c r="I28" s="25"/>
      <c r="J28" s="25"/>
    </row>
    <row r="29" spans="1:10" ht="48" customHeight="1">
      <c r="A29" s="41"/>
      <c r="B29" s="42"/>
      <c r="C29" s="20"/>
      <c r="D29" s="20"/>
      <c r="E29" s="20"/>
      <c r="F29" s="20"/>
      <c r="G29" s="20"/>
      <c r="H29" s="20"/>
      <c r="I29" s="26"/>
      <c r="J29" s="26"/>
    </row>
    <row r="30" spans="1:10" ht="67.5" customHeight="1">
      <c r="A30" s="47" t="s">
        <v>9</v>
      </c>
      <c r="B30" s="48"/>
      <c r="C30" s="11">
        <v>0</v>
      </c>
      <c r="D30" s="11"/>
      <c r="E30" s="10">
        <v>5841</v>
      </c>
      <c r="F30" s="10">
        <v>5686.8</v>
      </c>
      <c r="G30" s="10"/>
      <c r="H30" s="9"/>
      <c r="I30" s="12">
        <f>E30</f>
        <v>5841</v>
      </c>
      <c r="J30" s="12">
        <f>F30</f>
        <v>5686.8</v>
      </c>
    </row>
    <row r="31" spans="1:10" ht="67.5" customHeight="1">
      <c r="A31" s="33" t="s">
        <v>20</v>
      </c>
      <c r="B31" s="34"/>
      <c r="C31" s="11">
        <v>5657</v>
      </c>
      <c r="D31" s="11">
        <v>5021.8</v>
      </c>
      <c r="E31" s="9"/>
      <c r="F31" s="9"/>
      <c r="G31" s="9"/>
      <c r="H31" s="9"/>
      <c r="I31" s="12">
        <f>C31</f>
        <v>5657</v>
      </c>
      <c r="J31" s="12">
        <f>D31</f>
        <v>5021.8</v>
      </c>
    </row>
    <row r="32" spans="1:10" ht="65.25" customHeight="1">
      <c r="A32" s="43" t="s">
        <v>19</v>
      </c>
      <c r="B32" s="44"/>
      <c r="C32" s="9"/>
      <c r="D32" s="9"/>
      <c r="E32" s="9"/>
      <c r="F32" s="9"/>
      <c r="G32" s="9">
        <v>11490</v>
      </c>
      <c r="H32" s="9">
        <v>11489.8</v>
      </c>
      <c r="I32" s="12">
        <f>G32</f>
        <v>11490</v>
      </c>
      <c r="J32" s="12">
        <f>H32</f>
        <v>11489.8</v>
      </c>
    </row>
    <row r="33" spans="1:10" ht="105.75" customHeight="1">
      <c r="A33" s="33" t="s">
        <v>25</v>
      </c>
      <c r="B33" s="34"/>
      <c r="C33" s="9"/>
      <c r="D33" s="9"/>
      <c r="E33" s="11">
        <v>2184.6</v>
      </c>
      <c r="F33" s="11">
        <v>772.2</v>
      </c>
      <c r="G33" s="10">
        <v>2184.4</v>
      </c>
      <c r="H33" s="10">
        <v>2184.4</v>
      </c>
      <c r="I33" s="12">
        <f>G33+E33</f>
        <v>4369</v>
      </c>
      <c r="J33" s="12">
        <f>F33+H33</f>
        <v>2956.6000000000004</v>
      </c>
    </row>
    <row r="34" spans="1:10" ht="55.5" customHeight="1">
      <c r="A34" s="33" t="s">
        <v>26</v>
      </c>
      <c r="B34" s="34"/>
      <c r="C34" s="9"/>
      <c r="D34" s="9"/>
      <c r="E34" s="11">
        <v>21070</v>
      </c>
      <c r="F34" s="11">
        <v>7320.5</v>
      </c>
      <c r="G34" s="11"/>
      <c r="H34" s="9"/>
      <c r="I34" s="12">
        <f>E34</f>
        <v>21070</v>
      </c>
      <c r="J34" s="12">
        <f>F34</f>
        <v>7320.5</v>
      </c>
    </row>
    <row r="35" spans="1:12" ht="118.5" customHeight="1">
      <c r="A35" s="35" t="s">
        <v>33</v>
      </c>
      <c r="B35" s="36"/>
      <c r="C35" s="10"/>
      <c r="D35" s="10"/>
      <c r="E35" s="11"/>
      <c r="F35" s="11"/>
      <c r="G35" s="10">
        <v>1845</v>
      </c>
      <c r="H35" s="10">
        <v>1844.1</v>
      </c>
      <c r="I35" s="12">
        <f>G35</f>
        <v>1845</v>
      </c>
      <c r="J35" s="12">
        <f>H35</f>
        <v>1844.1</v>
      </c>
      <c r="K35" s="4"/>
      <c r="L35" s="4"/>
    </row>
    <row r="36" spans="1:11" ht="20.25" customHeight="1">
      <c r="A36" s="49" t="s">
        <v>1</v>
      </c>
      <c r="B36" s="50"/>
      <c r="C36" s="7">
        <f>C9+C12+C17+C24+C27+C31+C20</f>
        <v>1068435</v>
      </c>
      <c r="D36" s="7">
        <f>D31+D27+D24+D20+D17+D12+D9</f>
        <v>1066956.9</v>
      </c>
      <c r="E36" s="7">
        <f>E13+E14+E30+E33+E34+E15</f>
        <v>79346.6</v>
      </c>
      <c r="F36" s="7">
        <f>F34+F33+F30+F15+F14+F13</f>
        <v>61712.5</v>
      </c>
      <c r="G36" s="7">
        <f>G32+G33+G35</f>
        <v>15519.4</v>
      </c>
      <c r="H36" s="7">
        <f>H32+H33+H35</f>
        <v>15518.3</v>
      </c>
      <c r="I36" s="12">
        <f>I12+I13+I14+I15+I17+I24+I27+I30+I31+I32+I33+I34+I35+I9+I20</f>
        <v>1163301</v>
      </c>
      <c r="J36" s="7">
        <f>J35+J34+J33+J32+J31+J30+J27+J24+J20+J17+J15+J14+J13+J12+J9</f>
        <v>1144187.7</v>
      </c>
      <c r="K36" s="5"/>
    </row>
    <row r="37" ht="12">
      <c r="J37" s="5"/>
    </row>
    <row r="38" ht="12">
      <c r="J38" s="5"/>
    </row>
  </sheetData>
  <sheetProtection/>
  <mergeCells count="54">
    <mergeCell ref="A17:B19"/>
    <mergeCell ref="C17:C19"/>
    <mergeCell ref="A20:A23"/>
    <mergeCell ref="A24:B26"/>
    <mergeCell ref="A5:J5"/>
    <mergeCell ref="A15:A16"/>
    <mergeCell ref="A7:B7"/>
    <mergeCell ref="I7:J7"/>
    <mergeCell ref="I9:I10"/>
    <mergeCell ref="D9:D10"/>
    <mergeCell ref="A8:B11"/>
    <mergeCell ref="C7:D7"/>
    <mergeCell ref="C9:C10"/>
    <mergeCell ref="A12:B12"/>
    <mergeCell ref="A13:B13"/>
    <mergeCell ref="A14:B14"/>
    <mergeCell ref="F17:F19"/>
    <mergeCell ref="D17:D19"/>
    <mergeCell ref="E17:E19"/>
    <mergeCell ref="A36:B36"/>
    <mergeCell ref="A30:B30"/>
    <mergeCell ref="F27:F29"/>
    <mergeCell ref="A33:B33"/>
    <mergeCell ref="C24:C26"/>
    <mergeCell ref="C27:C29"/>
    <mergeCell ref="E27:E29"/>
    <mergeCell ref="A31:B31"/>
    <mergeCell ref="A34:B34"/>
    <mergeCell ref="A35:B35"/>
    <mergeCell ref="A27:B29"/>
    <mergeCell ref="A32:B32"/>
    <mergeCell ref="D27:D29"/>
    <mergeCell ref="E7:F7"/>
    <mergeCell ref="E9:E10"/>
    <mergeCell ref="F9:F10"/>
    <mergeCell ref="G7:H7"/>
    <mergeCell ref="G9:G10"/>
    <mergeCell ref="H9:H10"/>
    <mergeCell ref="J9:J10"/>
    <mergeCell ref="I17:I19"/>
    <mergeCell ref="H17:H19"/>
    <mergeCell ref="G17:G19"/>
    <mergeCell ref="J17:J19"/>
    <mergeCell ref="H24:H26"/>
    <mergeCell ref="I24:I26"/>
    <mergeCell ref="G27:G29"/>
    <mergeCell ref="H27:H29"/>
    <mergeCell ref="E24:E26"/>
    <mergeCell ref="D24:D26"/>
    <mergeCell ref="F24:F26"/>
    <mergeCell ref="J24:J26"/>
    <mergeCell ref="G24:G26"/>
    <mergeCell ref="J27:J29"/>
    <mergeCell ref="I27:I29"/>
  </mergeCells>
  <printOptions/>
  <pageMargins left="0.4330708661417323" right="0.4330708661417323" top="0.4330708661417323" bottom="0.4330708661417323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Vladimir Scobarev</cp:lastModifiedBy>
  <cp:lastPrinted>2016-06-20T11:53:09Z</cp:lastPrinted>
  <dcterms:created xsi:type="dcterms:W3CDTF">2003-04-17T06:03:25Z</dcterms:created>
  <dcterms:modified xsi:type="dcterms:W3CDTF">2016-06-20T11:53:13Z</dcterms:modified>
  <cp:category/>
  <cp:version/>
  <cp:contentType/>
  <cp:contentStatus/>
</cp:coreProperties>
</file>