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activeTab="0"/>
  </bookViews>
  <sheets>
    <sheet name="4 квартал 2014г" sheetId="1" r:id="rId1"/>
  </sheets>
  <definedNames>
    <definedName name="_xlnm.Print_Area" localSheetId="0">'4 квартал 2014г'!$A$1:$Q$39</definedName>
  </definedNames>
  <calcPr fullCalcOnLoad="1"/>
</workbook>
</file>

<file path=xl/sharedStrings.xml><?xml version="1.0" encoding="utf-8"?>
<sst xmlns="http://schemas.openxmlformats.org/spreadsheetml/2006/main" count="104" uniqueCount="78">
  <si>
    <t xml:space="preserve">                                                                                             Направление использования средств Резервного фонда</t>
  </si>
  <si>
    <t>Направление средств</t>
  </si>
  <si>
    <t>Предупреждение и ликвидация ЧС и последствий стихийных бедствий</t>
  </si>
  <si>
    <t>Предотвращение стихийных бедствий</t>
  </si>
  <si>
    <t>Проведение аварийно-восстанов.работ и иных мероприятий</t>
  </si>
  <si>
    <t>Оказание помощи правоохр. органам в обеспеч. деятельности по охране правопоряд. и общественн. безопасности, противодействию терроризму и экстремизму</t>
  </si>
  <si>
    <t xml:space="preserve">Оказание мер соц.подд. пострад.(или) семьям лиц, погибшим в результате опасных природных явлений, стихийных бедствий, катастроф, аварий, пожаров, терр. актов и иных ЧС </t>
  </si>
  <si>
    <t>Другие непредвиденные расходы</t>
  </si>
  <si>
    <t>Исполнено</t>
  </si>
  <si>
    <t>Получатели бюджетных средств</t>
  </si>
  <si>
    <t>Выделено по распоряжениям</t>
  </si>
  <si>
    <t>Управление образования</t>
  </si>
  <si>
    <r>
      <t xml:space="preserve">Утверждено в бюджете города на </t>
    </r>
    <r>
      <rPr>
        <b/>
        <u val="single"/>
        <sz val="12"/>
        <rFont val="Arial"/>
        <family val="2"/>
      </rPr>
      <t>2015год</t>
    </r>
    <r>
      <rPr>
        <sz val="11"/>
        <rFont val="Arial"/>
        <family val="2"/>
      </rPr>
      <t xml:space="preserve"> - 3000 тыс.руб</t>
    </r>
  </si>
  <si>
    <t>Неотложные мероприятия по предупреждению терроризма м экстремизма, минимизации их последствий</t>
  </si>
  <si>
    <t>Провед. меропр. городск. и межмуниц. Знач. в размере разницы между необход. для провед. мероприятия и выделен. на эти цели бюджетн. ассигн.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</si>
  <si>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</si>
  <si>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единовр. поддержки орг., учреждениям, физическим лицам.</t>
  </si>
  <si>
    <t>Фин. помощь организ-ям, располож. на терр.окр.Долгопрудный в связи с произош. на их терр.стихийн.бедствиями, катастроф.,авариями,пожарами, терр.актами и иными событ., повлекш.тяжел.последст.</t>
  </si>
  <si>
    <t>Приобретение снегоуборочной машины для АОУ № 1 (60 лет)</t>
  </si>
  <si>
    <t>16-РА от 06.02.2015</t>
  </si>
  <si>
    <t>Соц.поддер. гражд., имеющ. место жит.в иных муниц. образ. и субъектах РФ пострад.на терр. гор.округа стихийных бедствий, катастр., аварий, пожаров, тер.актов и иных событий, повлек.тяж. последст.</t>
  </si>
  <si>
    <t>Приобретение снегоуборочной машины для МБОУ № 3 (55 лет)</t>
  </si>
  <si>
    <t>19-РА от 13.02.2015</t>
  </si>
  <si>
    <t>28-РА от 02.03.2015</t>
  </si>
  <si>
    <t>Администрация</t>
  </si>
  <si>
    <t>33-РА от 05.03.2015</t>
  </si>
  <si>
    <t>62-РА от 17.04.2015</t>
  </si>
  <si>
    <t>Выплаты по исполнительному листу ООО "Лада"</t>
  </si>
  <si>
    <t>71-РА от 02.03.2015</t>
  </si>
  <si>
    <t>Выплаты по судебному делу № 2-887/2014</t>
  </si>
  <si>
    <t>55-РА от 08.04.2015</t>
  </si>
  <si>
    <t>Цифровое фортепиано д/с № 24 (35 лет)</t>
  </si>
  <si>
    <t>70-РА от 27.04.2015</t>
  </si>
  <si>
    <t>Мероприятие посвященное годовщине вступления Крыма в РФ</t>
  </si>
  <si>
    <t>54-РА от 07.04.2015</t>
  </si>
  <si>
    <t>Приобретение стиральной машины д/с № 23 (35 лет)</t>
  </si>
  <si>
    <t>85-РА от 28.05.2015</t>
  </si>
  <si>
    <t>Оказание консультационных услуг по анализу ФХД МУП"ДГБ"</t>
  </si>
  <si>
    <t>91-РА от 09.06.2015</t>
  </si>
  <si>
    <t>103-РА от 26.06.2015</t>
  </si>
  <si>
    <t>105-РА от 30.06.2015</t>
  </si>
  <si>
    <t>Оплата штрафов</t>
  </si>
  <si>
    <t>110-РА от 09.07.2015</t>
  </si>
  <si>
    <t>Празднование пятидесятилетия МБОУ ДОД Центр Творчества</t>
  </si>
  <si>
    <t>112-РА от 14.07.2015</t>
  </si>
  <si>
    <t>114-РА от 14.07.2015</t>
  </si>
  <si>
    <t>Поездка в Дом Правительства</t>
  </si>
  <si>
    <t>142-РА от 17.09.2015</t>
  </si>
  <si>
    <t>Дезинсекция парковых территорий против клещей</t>
  </si>
  <si>
    <t>151-РА от 30.09.2015</t>
  </si>
  <si>
    <t>156-РА от 07.10.2015</t>
  </si>
  <si>
    <t>129-РА/1 от 14.08.2015</t>
  </si>
  <si>
    <t>Установка пластиковых  окон</t>
  </si>
  <si>
    <t>167-РА от 27.10.2015</t>
  </si>
  <si>
    <t>Приобретение теплицы</t>
  </si>
  <si>
    <t>181-РА от 09.11.2015</t>
  </si>
  <si>
    <t>Приобретение акустической системы</t>
  </si>
  <si>
    <t>182-РА от 09.11.2015</t>
  </si>
  <si>
    <t>Приобретение кухонного оборудования</t>
  </si>
  <si>
    <t>190-РА от 19.11.2015</t>
  </si>
  <si>
    <t>191-РА от 19.11.2015</t>
  </si>
  <si>
    <t>Оплата проезда</t>
  </si>
  <si>
    <t>Приобретение форменной одежды для МКУ "ЕДДС городаДолгопрудного"</t>
  </si>
  <si>
    <t xml:space="preserve">98-РА от 17.06.2015 </t>
  </si>
  <si>
    <t>Приобретение и установка кондиционеров для МКУ "ЕДДС города Долгопрудного"</t>
  </si>
  <si>
    <t>КУИ</t>
  </si>
  <si>
    <t>УКФКСТиМП</t>
  </si>
  <si>
    <t>244-РА от 31.12.2015</t>
  </si>
  <si>
    <t>Приобретение компьютерного оборудования (библиотека)</t>
  </si>
  <si>
    <t>Оплата административных штрафов</t>
  </si>
  <si>
    <t>Выполнение работ по строительно-технической экспертизе для проведения независимой эскпертизы в рамках гражданского дела по иску ООО "Лада"</t>
  </si>
  <si>
    <t>Определение рыночной стоимости земельного участка с кадастровым номером 50:42:0010101:891</t>
  </si>
  <si>
    <t>№ Распоряжения., дата</t>
  </si>
  <si>
    <t xml:space="preserve"> Отчет о расходовании средств Резервного фонда администрации городского округа Долгопрудный за 2015 год</t>
  </si>
  <si>
    <t xml:space="preserve">Оплата выполнения работ на основании решения суда по строительно-технической экспертизе </t>
  </si>
  <si>
    <t>Приложение № 16</t>
  </si>
  <si>
    <t>к решению Совета депутатов г.Долгопрудного</t>
  </si>
  <si>
    <t>от  17.06. 2016г. № 40-нр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</si>
</sst>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3">
    <font>
      <sz val="9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/>
    </xf>
    <xf numFmtId="172" fontId="1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horizontal="left" textRotation="90" wrapText="1"/>
    </xf>
    <xf numFmtId="0" fontId="0" fillId="0" borderId="10" xfId="0" applyFont="1" applyFill="1" applyBorder="1" applyAlignment="1">
      <alignment textRotation="90" wrapText="1"/>
    </xf>
    <xf numFmtId="4" fontId="0" fillId="0" borderId="10" xfId="0" applyNumberFormat="1" applyFont="1" applyFill="1" applyBorder="1" applyAlignment="1">
      <alignment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75" zoomScaleSheetLayoutView="75" zoomScalePageLayoutView="0" workbookViewId="0" topLeftCell="A1">
      <selection activeCell="A10" sqref="A10:Q10"/>
    </sheetView>
  </sheetViews>
  <sheetFormatPr defaultColWidth="9.140625" defaultRowHeight="12"/>
  <cols>
    <col min="1" max="1" width="21.421875" style="2" customWidth="1"/>
    <col min="2" max="2" width="48.28125" style="23" customWidth="1"/>
    <col min="3" max="3" width="18.7109375" style="0" customWidth="1"/>
    <col min="4" max="4" width="7.28125" style="0" customWidth="1"/>
    <col min="5" max="5" width="6.00390625" style="0" customWidth="1"/>
    <col min="6" max="7" width="7.421875" style="0" customWidth="1"/>
    <col min="8" max="8" width="10.57421875" style="0" customWidth="1"/>
    <col min="9" max="9" width="11.57421875" style="0" customWidth="1"/>
    <col min="10" max="10" width="13.8515625" style="0" customWidth="1"/>
    <col min="11" max="11" width="11.7109375" style="0" customWidth="1"/>
    <col min="12" max="12" width="9.28125" style="0" customWidth="1"/>
    <col min="13" max="13" width="7.8515625" style="0" customWidth="1"/>
    <col min="14" max="14" width="8.28125" style="0" customWidth="1"/>
    <col min="15" max="15" width="10.140625" style="0" customWidth="1"/>
    <col min="16" max="16" width="10.421875" style="9" customWidth="1"/>
    <col min="17" max="17" width="10.57421875" style="11" customWidth="1"/>
    <col min="18" max="20" width="13.421875" style="0" customWidth="1"/>
    <col min="21" max="21" width="13.140625" style="0" customWidth="1"/>
    <col min="22" max="22" width="15.28125" style="0" customWidth="1"/>
  </cols>
  <sheetData>
    <row r="1" spans="15:17" ht="15">
      <c r="O1" s="34"/>
      <c r="P1" s="35"/>
      <c r="Q1" s="36" t="s">
        <v>75</v>
      </c>
    </row>
    <row r="2" spans="15:17" ht="15">
      <c r="O2" s="34"/>
      <c r="P2" s="35"/>
      <c r="Q2" s="36" t="s">
        <v>76</v>
      </c>
    </row>
    <row r="3" spans="15:17" ht="15">
      <c r="O3" s="34"/>
      <c r="P3" s="35"/>
      <c r="Q3" s="36" t="s">
        <v>77</v>
      </c>
    </row>
    <row r="5" spans="1:17" ht="29.25" customHeight="1">
      <c r="A5" s="38" t="s">
        <v>73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ht="12">
      <c r="C6" s="2"/>
    </row>
    <row r="7" spans="1:17" ht="15.75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ht="12">
      <c r="C8" s="2"/>
    </row>
    <row r="9" spans="1:17" ht="15.75">
      <c r="A9" s="37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1" customFormat="1" ht="258.75" customHeight="1">
      <c r="A10" s="40" t="s">
        <v>72</v>
      </c>
      <c r="B10" s="41" t="s">
        <v>1</v>
      </c>
      <c r="C10" s="40" t="s">
        <v>9</v>
      </c>
      <c r="D10" s="41" t="s">
        <v>2</v>
      </c>
      <c r="E10" s="40" t="s">
        <v>3</v>
      </c>
      <c r="F10" s="40" t="s">
        <v>4</v>
      </c>
      <c r="G10" s="40" t="s">
        <v>13</v>
      </c>
      <c r="H10" s="40" t="s">
        <v>5</v>
      </c>
      <c r="I10" s="40" t="s">
        <v>6</v>
      </c>
      <c r="J10" s="40" t="s">
        <v>17</v>
      </c>
      <c r="K10" s="40" t="s">
        <v>20</v>
      </c>
      <c r="L10" s="40" t="s">
        <v>14</v>
      </c>
      <c r="M10" s="40" t="s">
        <v>15</v>
      </c>
      <c r="N10" s="40" t="s">
        <v>16</v>
      </c>
      <c r="O10" s="40" t="s">
        <v>7</v>
      </c>
      <c r="P10" s="42" t="s">
        <v>10</v>
      </c>
      <c r="Q10" s="43" t="s">
        <v>8</v>
      </c>
    </row>
    <row r="11" spans="1:17" s="1" customFormat="1" ht="15">
      <c r="A11" s="12">
        <v>1</v>
      </c>
      <c r="B11" s="14">
        <v>2</v>
      </c>
      <c r="C11" s="12">
        <v>3</v>
      </c>
      <c r="D11" s="13">
        <v>4</v>
      </c>
      <c r="E11" s="12">
        <v>5</v>
      </c>
      <c r="F11" s="13">
        <v>6</v>
      </c>
      <c r="G11" s="12">
        <v>7</v>
      </c>
      <c r="H11" s="13">
        <v>8</v>
      </c>
      <c r="I11" s="12">
        <v>9</v>
      </c>
      <c r="J11" s="13">
        <v>10</v>
      </c>
      <c r="K11" s="12">
        <v>11</v>
      </c>
      <c r="L11" s="13">
        <v>12</v>
      </c>
      <c r="M11" s="12">
        <v>13</v>
      </c>
      <c r="N11" s="13">
        <v>14</v>
      </c>
      <c r="O11" s="12">
        <v>15</v>
      </c>
      <c r="P11" s="18">
        <v>16</v>
      </c>
      <c r="Q11" s="19">
        <v>17</v>
      </c>
    </row>
    <row r="12" spans="1:17" ht="28.5">
      <c r="A12" s="15" t="s">
        <v>19</v>
      </c>
      <c r="B12" s="24" t="s">
        <v>18</v>
      </c>
      <c r="C12" s="31" t="s">
        <v>11</v>
      </c>
      <c r="D12" s="16"/>
      <c r="E12" s="16"/>
      <c r="F12" s="16"/>
      <c r="G12" s="16"/>
      <c r="H12" s="16"/>
      <c r="I12" s="16"/>
      <c r="J12" s="16"/>
      <c r="K12" s="16"/>
      <c r="L12" s="17"/>
      <c r="M12" s="32">
        <v>30.5</v>
      </c>
      <c r="N12" s="21"/>
      <c r="O12" s="16"/>
      <c r="P12" s="16">
        <f>M12</f>
        <v>30.5</v>
      </c>
      <c r="Q12" s="16">
        <f>P12</f>
        <v>30.5</v>
      </c>
    </row>
    <row r="13" spans="1:17" ht="28.5">
      <c r="A13" s="15" t="s">
        <v>22</v>
      </c>
      <c r="B13" s="24" t="s">
        <v>21</v>
      </c>
      <c r="C13" s="31" t="s">
        <v>11</v>
      </c>
      <c r="D13" s="3"/>
      <c r="E13" s="3"/>
      <c r="F13" s="3"/>
      <c r="G13" s="3"/>
      <c r="H13" s="3"/>
      <c r="I13" s="3"/>
      <c r="J13" s="3"/>
      <c r="K13" s="3"/>
      <c r="L13" s="4"/>
      <c r="M13" s="29">
        <v>31</v>
      </c>
      <c r="N13" s="3"/>
      <c r="O13" s="3"/>
      <c r="P13" s="16">
        <f>M13</f>
        <v>31</v>
      </c>
      <c r="Q13" s="16">
        <f>P13</f>
        <v>31</v>
      </c>
    </row>
    <row r="14" spans="1:17" ht="33.75" customHeight="1">
      <c r="A14" s="15" t="s">
        <v>23</v>
      </c>
      <c r="B14" s="24" t="s">
        <v>74</v>
      </c>
      <c r="C14" s="31" t="s">
        <v>24</v>
      </c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29">
        <v>180</v>
      </c>
      <c r="P14" s="29">
        <v>180</v>
      </c>
      <c r="Q14" s="29">
        <v>180</v>
      </c>
    </row>
    <row r="15" spans="1:17" ht="39" customHeight="1">
      <c r="A15" s="15" t="s">
        <v>25</v>
      </c>
      <c r="B15" s="24" t="s">
        <v>74</v>
      </c>
      <c r="C15" s="31" t="s">
        <v>24</v>
      </c>
      <c r="D15" s="5"/>
      <c r="E15" s="5"/>
      <c r="F15" s="5"/>
      <c r="G15" s="5"/>
      <c r="H15" s="5"/>
      <c r="I15" s="5"/>
      <c r="J15" s="5"/>
      <c r="K15" s="5"/>
      <c r="L15" s="4"/>
      <c r="M15" s="4"/>
      <c r="N15" s="21"/>
      <c r="O15" s="30">
        <v>140</v>
      </c>
      <c r="P15" s="30">
        <v>140</v>
      </c>
      <c r="Q15" s="30">
        <v>140</v>
      </c>
    </row>
    <row r="16" spans="1:17" ht="15.75">
      <c r="A16" s="15" t="s">
        <v>26</v>
      </c>
      <c r="B16" s="24" t="s">
        <v>27</v>
      </c>
      <c r="C16" s="31" t="s">
        <v>24</v>
      </c>
      <c r="D16" s="6"/>
      <c r="E16" s="6"/>
      <c r="F16" s="6"/>
      <c r="G16" s="6"/>
      <c r="H16" s="6"/>
      <c r="I16" s="6"/>
      <c r="J16" s="6"/>
      <c r="K16" s="6"/>
      <c r="L16" s="4"/>
      <c r="M16" s="7"/>
      <c r="N16" s="4"/>
      <c r="O16" s="30">
        <v>283</v>
      </c>
      <c r="P16" s="30">
        <v>283</v>
      </c>
      <c r="Q16" s="30">
        <v>283</v>
      </c>
    </row>
    <row r="17" spans="1:17" ht="15.75">
      <c r="A17" s="15" t="s">
        <v>28</v>
      </c>
      <c r="B17" s="24" t="s">
        <v>29</v>
      </c>
      <c r="C17" s="31" t="s">
        <v>24</v>
      </c>
      <c r="D17" s="5"/>
      <c r="E17" s="5"/>
      <c r="F17" s="5"/>
      <c r="G17" s="5"/>
      <c r="H17" s="5"/>
      <c r="I17" s="5"/>
      <c r="J17" s="5"/>
      <c r="K17" s="5"/>
      <c r="L17" s="4"/>
      <c r="M17" s="7"/>
      <c r="N17" s="4"/>
      <c r="O17" s="30">
        <v>216.9</v>
      </c>
      <c r="P17" s="30">
        <v>216.9</v>
      </c>
      <c r="Q17" s="30">
        <v>216.9</v>
      </c>
    </row>
    <row r="18" spans="1:17" ht="28.5">
      <c r="A18" s="15" t="s">
        <v>30</v>
      </c>
      <c r="B18" s="24" t="s">
        <v>31</v>
      </c>
      <c r="C18" s="31" t="s">
        <v>11</v>
      </c>
      <c r="D18" s="5"/>
      <c r="E18" s="5"/>
      <c r="F18" s="5"/>
      <c r="G18" s="5"/>
      <c r="H18" s="5"/>
      <c r="I18" s="5"/>
      <c r="J18" s="5"/>
      <c r="K18" s="5"/>
      <c r="L18" s="4"/>
      <c r="M18" s="33">
        <v>35</v>
      </c>
      <c r="N18" s="4"/>
      <c r="O18" s="4"/>
      <c r="P18" s="33">
        <v>35</v>
      </c>
      <c r="Q18" s="33">
        <v>35</v>
      </c>
    </row>
    <row r="19" spans="1:17" ht="25.5">
      <c r="A19" s="15" t="s">
        <v>32</v>
      </c>
      <c r="B19" s="24" t="s">
        <v>33</v>
      </c>
      <c r="C19" s="31" t="s">
        <v>24</v>
      </c>
      <c r="D19" s="5"/>
      <c r="E19" s="5"/>
      <c r="F19" s="5"/>
      <c r="G19" s="5"/>
      <c r="H19" s="5"/>
      <c r="I19" s="5"/>
      <c r="J19" s="5"/>
      <c r="K19" s="5"/>
      <c r="L19" s="30">
        <v>10.2</v>
      </c>
      <c r="M19" s="7"/>
      <c r="N19" s="4"/>
      <c r="O19" s="4"/>
      <c r="P19" s="30">
        <v>10.2</v>
      </c>
      <c r="Q19" s="30">
        <v>10.2</v>
      </c>
    </row>
    <row r="20" spans="1:17" ht="28.5">
      <c r="A20" s="15" t="s">
        <v>34</v>
      </c>
      <c r="B20" s="24" t="s">
        <v>35</v>
      </c>
      <c r="C20" s="31" t="s">
        <v>11</v>
      </c>
      <c r="D20" s="5"/>
      <c r="E20" s="5"/>
      <c r="F20" s="5"/>
      <c r="G20" s="5"/>
      <c r="H20" s="5"/>
      <c r="I20" s="5"/>
      <c r="J20" s="5"/>
      <c r="K20" s="5"/>
      <c r="L20" s="4"/>
      <c r="M20" s="33">
        <v>35</v>
      </c>
      <c r="N20" s="4"/>
      <c r="O20" s="4"/>
      <c r="P20" s="33">
        <v>35</v>
      </c>
      <c r="Q20" s="33">
        <v>35</v>
      </c>
    </row>
    <row r="21" spans="1:17" ht="25.5">
      <c r="A21" s="15" t="s">
        <v>36</v>
      </c>
      <c r="B21" s="24" t="s">
        <v>37</v>
      </c>
      <c r="C21" s="31" t="s">
        <v>24</v>
      </c>
      <c r="D21" s="5"/>
      <c r="E21" s="5"/>
      <c r="F21" s="5"/>
      <c r="G21" s="5"/>
      <c r="H21" s="5"/>
      <c r="I21" s="5"/>
      <c r="J21" s="5"/>
      <c r="K21" s="5"/>
      <c r="L21" s="4"/>
      <c r="M21" s="7"/>
      <c r="N21" s="4"/>
      <c r="O21" s="30">
        <v>100</v>
      </c>
      <c r="P21" s="30">
        <v>100</v>
      </c>
      <c r="Q21" s="30">
        <v>100</v>
      </c>
    </row>
    <row r="22" spans="1:17" ht="25.5">
      <c r="A22" s="15" t="s">
        <v>38</v>
      </c>
      <c r="B22" s="24" t="s">
        <v>62</v>
      </c>
      <c r="C22" s="31" t="s">
        <v>24</v>
      </c>
      <c r="D22" s="3"/>
      <c r="E22" s="3"/>
      <c r="F22" s="3"/>
      <c r="G22" s="3"/>
      <c r="H22" s="3"/>
      <c r="I22" s="3"/>
      <c r="J22" s="3"/>
      <c r="K22" s="3"/>
      <c r="L22" s="4"/>
      <c r="M22" s="4"/>
      <c r="N22" s="21"/>
      <c r="O22" s="30">
        <v>100</v>
      </c>
      <c r="P22" s="30">
        <v>100</v>
      </c>
      <c r="Q22" s="30">
        <v>100</v>
      </c>
    </row>
    <row r="23" spans="1:17" ht="25.5" customHeight="1">
      <c r="A23" s="15" t="s">
        <v>63</v>
      </c>
      <c r="B23" s="24" t="s">
        <v>64</v>
      </c>
      <c r="C23" s="31" t="s">
        <v>24</v>
      </c>
      <c r="D23" s="3"/>
      <c r="E23" s="3"/>
      <c r="F23" s="3"/>
      <c r="G23" s="3"/>
      <c r="H23" s="3"/>
      <c r="I23" s="3"/>
      <c r="J23" s="3"/>
      <c r="K23" s="3"/>
      <c r="L23" s="4"/>
      <c r="M23" s="4"/>
      <c r="N23" s="21"/>
      <c r="O23" s="30">
        <v>80.4</v>
      </c>
      <c r="P23" s="30">
        <v>80.4</v>
      </c>
      <c r="Q23" s="30">
        <v>80.4</v>
      </c>
    </row>
    <row r="24" spans="1:17" ht="25.5">
      <c r="A24" s="15" t="s">
        <v>39</v>
      </c>
      <c r="B24" s="24" t="s">
        <v>68</v>
      </c>
      <c r="C24" s="31" t="s">
        <v>66</v>
      </c>
      <c r="D24" s="3"/>
      <c r="E24" s="3"/>
      <c r="F24" s="3"/>
      <c r="G24" s="3"/>
      <c r="H24" s="3"/>
      <c r="I24" s="3"/>
      <c r="J24" s="3"/>
      <c r="K24" s="3"/>
      <c r="L24" s="4"/>
      <c r="M24" s="30">
        <v>49.9</v>
      </c>
      <c r="N24" s="21"/>
      <c r="O24" s="4"/>
      <c r="P24" s="30">
        <v>49.9</v>
      </c>
      <c r="Q24" s="30">
        <v>49.9</v>
      </c>
    </row>
    <row r="25" spans="1:17" ht="15">
      <c r="A25" s="15" t="s">
        <v>40</v>
      </c>
      <c r="B25" s="24" t="s">
        <v>69</v>
      </c>
      <c r="C25" s="31" t="s">
        <v>24</v>
      </c>
      <c r="D25" s="3"/>
      <c r="E25" s="3"/>
      <c r="F25" s="3"/>
      <c r="G25" s="3"/>
      <c r="H25" s="3"/>
      <c r="I25" s="3"/>
      <c r="J25" s="3"/>
      <c r="K25" s="3"/>
      <c r="L25" s="4"/>
      <c r="M25" s="4"/>
      <c r="N25" s="21"/>
      <c r="O25" s="30">
        <v>50</v>
      </c>
      <c r="P25" s="30">
        <v>50</v>
      </c>
      <c r="Q25" s="30">
        <v>50</v>
      </c>
    </row>
    <row r="26" spans="1:17" ht="25.5">
      <c r="A26" s="15" t="s">
        <v>42</v>
      </c>
      <c r="B26" s="24" t="s">
        <v>43</v>
      </c>
      <c r="C26" s="31" t="s">
        <v>24</v>
      </c>
      <c r="D26" s="3"/>
      <c r="E26" s="3"/>
      <c r="F26" s="3"/>
      <c r="G26" s="3"/>
      <c r="H26" s="3"/>
      <c r="I26" s="3"/>
      <c r="J26" s="3"/>
      <c r="K26" s="3"/>
      <c r="L26" s="4"/>
      <c r="M26" s="30">
        <v>47.2</v>
      </c>
      <c r="N26" s="21"/>
      <c r="O26" s="4"/>
      <c r="P26" s="30">
        <v>47.2</v>
      </c>
      <c r="Q26" s="30">
        <v>47.2</v>
      </c>
    </row>
    <row r="27" spans="1:17" ht="63" customHeight="1">
      <c r="A27" s="15" t="s">
        <v>44</v>
      </c>
      <c r="B27" s="24" t="s">
        <v>70</v>
      </c>
      <c r="C27" s="31" t="s">
        <v>24</v>
      </c>
      <c r="D27" s="3"/>
      <c r="E27" s="3"/>
      <c r="F27" s="3"/>
      <c r="G27" s="3"/>
      <c r="H27" s="3"/>
      <c r="I27" s="3"/>
      <c r="J27" s="3"/>
      <c r="K27" s="3"/>
      <c r="L27" s="4"/>
      <c r="M27" s="4"/>
      <c r="N27" s="21"/>
      <c r="O27" s="30">
        <v>420</v>
      </c>
      <c r="P27" s="30">
        <v>420</v>
      </c>
      <c r="Q27" s="30">
        <v>420</v>
      </c>
    </row>
    <row r="28" spans="1:17" ht="15">
      <c r="A28" s="15" t="s">
        <v>45</v>
      </c>
      <c r="B28" s="24" t="s">
        <v>46</v>
      </c>
      <c r="C28" s="31" t="s">
        <v>24</v>
      </c>
      <c r="D28" s="3"/>
      <c r="E28" s="3"/>
      <c r="F28" s="3"/>
      <c r="G28" s="3"/>
      <c r="H28" s="3"/>
      <c r="I28" s="3"/>
      <c r="J28" s="3"/>
      <c r="K28" s="3"/>
      <c r="L28" s="4"/>
      <c r="M28" s="4"/>
      <c r="N28" s="21"/>
      <c r="O28" s="30">
        <v>14.3</v>
      </c>
      <c r="P28" s="30">
        <v>14.3</v>
      </c>
      <c r="Q28" s="30">
        <v>14.3</v>
      </c>
    </row>
    <row r="29" spans="1:17" ht="15">
      <c r="A29" s="15" t="s">
        <v>47</v>
      </c>
      <c r="B29" s="24" t="s">
        <v>48</v>
      </c>
      <c r="C29" s="31" t="s">
        <v>24</v>
      </c>
      <c r="D29" s="3"/>
      <c r="E29" s="3"/>
      <c r="F29" s="3"/>
      <c r="G29" s="3"/>
      <c r="H29" s="3"/>
      <c r="I29" s="3"/>
      <c r="J29" s="3"/>
      <c r="K29" s="3"/>
      <c r="L29" s="4"/>
      <c r="M29" s="4"/>
      <c r="N29" s="21"/>
      <c r="O29" s="30">
        <v>99.7</v>
      </c>
      <c r="P29" s="30">
        <v>99.7</v>
      </c>
      <c r="Q29" s="30">
        <v>99.7</v>
      </c>
    </row>
    <row r="30" spans="1:17" ht="48.75" customHeight="1">
      <c r="A30" s="15" t="s">
        <v>49</v>
      </c>
      <c r="B30" s="24" t="s">
        <v>71</v>
      </c>
      <c r="C30" s="31" t="s">
        <v>24</v>
      </c>
      <c r="D30" s="3"/>
      <c r="E30" s="3"/>
      <c r="F30" s="3"/>
      <c r="G30" s="3"/>
      <c r="H30" s="3"/>
      <c r="I30" s="3"/>
      <c r="J30" s="3"/>
      <c r="K30" s="3"/>
      <c r="L30" s="4"/>
      <c r="M30" s="4"/>
      <c r="N30" s="21"/>
      <c r="O30" s="30">
        <v>5</v>
      </c>
      <c r="P30" s="30">
        <v>5</v>
      </c>
      <c r="Q30" s="30">
        <v>5</v>
      </c>
    </row>
    <row r="31" spans="1:17" ht="15">
      <c r="A31" s="15" t="s">
        <v>50</v>
      </c>
      <c r="B31" s="24" t="s">
        <v>41</v>
      </c>
      <c r="C31" s="31" t="s">
        <v>24</v>
      </c>
      <c r="D31" s="3"/>
      <c r="E31" s="3"/>
      <c r="F31" s="3"/>
      <c r="G31" s="3"/>
      <c r="H31" s="3"/>
      <c r="I31" s="3"/>
      <c r="J31" s="3"/>
      <c r="K31" s="3"/>
      <c r="L31" s="4"/>
      <c r="M31" s="4"/>
      <c r="N31" s="21"/>
      <c r="O31" s="30">
        <v>10</v>
      </c>
      <c r="P31" s="30">
        <v>10</v>
      </c>
      <c r="Q31" s="30">
        <v>10</v>
      </c>
    </row>
    <row r="32" spans="1:17" ht="24" customHeight="1">
      <c r="A32" s="15" t="s">
        <v>51</v>
      </c>
      <c r="B32" s="25" t="s">
        <v>52</v>
      </c>
      <c r="C32" s="31" t="s">
        <v>65</v>
      </c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30">
        <v>95.8</v>
      </c>
      <c r="P32" s="30">
        <v>95.8</v>
      </c>
      <c r="Q32" s="30">
        <v>95.8</v>
      </c>
    </row>
    <row r="33" spans="1:17" ht="28.5">
      <c r="A33" s="20" t="s">
        <v>53</v>
      </c>
      <c r="B33" s="25" t="s">
        <v>54</v>
      </c>
      <c r="C33" s="31" t="s">
        <v>11</v>
      </c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30">
        <v>51.6</v>
      </c>
      <c r="P33" s="30">
        <v>51.6</v>
      </c>
      <c r="Q33" s="30">
        <v>51.6</v>
      </c>
    </row>
    <row r="34" spans="1:17" ht="28.5">
      <c r="A34" s="20" t="s">
        <v>55</v>
      </c>
      <c r="B34" s="25" t="s">
        <v>56</v>
      </c>
      <c r="C34" s="31" t="s">
        <v>11</v>
      </c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0">
        <v>50</v>
      </c>
      <c r="P34" s="30">
        <v>50</v>
      </c>
      <c r="Q34" s="30">
        <v>50</v>
      </c>
    </row>
    <row r="35" spans="1:17" ht="28.5">
      <c r="A35" s="20" t="s">
        <v>57</v>
      </c>
      <c r="B35" s="25" t="s">
        <v>58</v>
      </c>
      <c r="C35" s="31" t="s">
        <v>11</v>
      </c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0">
        <v>38</v>
      </c>
      <c r="P35" s="30">
        <v>38</v>
      </c>
      <c r="Q35" s="30">
        <v>38</v>
      </c>
    </row>
    <row r="36" spans="1:17" ht="28.5">
      <c r="A36" s="20" t="s">
        <v>59</v>
      </c>
      <c r="B36" s="25" t="s">
        <v>61</v>
      </c>
      <c r="C36" s="31" t="s">
        <v>11</v>
      </c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30">
        <v>85.5</v>
      </c>
      <c r="P36" s="30">
        <v>85.5</v>
      </c>
      <c r="Q36" s="30">
        <v>85.5</v>
      </c>
    </row>
    <row r="37" spans="1:17" ht="28.5">
      <c r="A37" s="20" t="s">
        <v>60</v>
      </c>
      <c r="B37" s="25" t="s">
        <v>61</v>
      </c>
      <c r="C37" s="31" t="s">
        <v>11</v>
      </c>
      <c r="D37" s="3"/>
      <c r="E37" s="3"/>
      <c r="F37" s="3"/>
      <c r="G37" s="3"/>
      <c r="H37" s="3"/>
      <c r="I37" s="3"/>
      <c r="J37" s="3"/>
      <c r="K37" s="3"/>
      <c r="L37" s="4"/>
      <c r="M37" s="4"/>
      <c r="N37" s="4"/>
      <c r="O37" s="30">
        <v>66.9</v>
      </c>
      <c r="P37" s="30">
        <v>66.9</v>
      </c>
      <c r="Q37" s="30">
        <v>66.9</v>
      </c>
    </row>
    <row r="38" spans="1:17" ht="15">
      <c r="A38" s="20" t="s">
        <v>67</v>
      </c>
      <c r="B38" s="25" t="s">
        <v>61</v>
      </c>
      <c r="C38" s="31" t="s">
        <v>24</v>
      </c>
      <c r="D38" s="3"/>
      <c r="E38" s="3"/>
      <c r="F38" s="3"/>
      <c r="G38" s="3"/>
      <c r="H38" s="3"/>
      <c r="I38" s="3"/>
      <c r="J38" s="3"/>
      <c r="K38" s="3"/>
      <c r="L38" s="4"/>
      <c r="M38" s="4"/>
      <c r="N38" s="4"/>
      <c r="O38" s="30">
        <v>17.5</v>
      </c>
      <c r="P38" s="30">
        <v>17.5</v>
      </c>
      <c r="Q38" s="4">
        <v>0</v>
      </c>
    </row>
    <row r="39" spans="1:17" ht="15.75">
      <c r="A39" s="20"/>
      <c r="B39" s="25"/>
      <c r="C39" s="21"/>
      <c r="D39" s="22">
        <f aca="true" t="shared" si="0" ref="D39:K39">SUM(D12:D31)</f>
        <v>0</v>
      </c>
      <c r="E39" s="22">
        <f t="shared" si="0"/>
        <v>0</v>
      </c>
      <c r="F39" s="22">
        <f t="shared" si="0"/>
        <v>0</v>
      </c>
      <c r="G39" s="22">
        <f t="shared" si="0"/>
        <v>0</v>
      </c>
      <c r="H39" s="22">
        <f t="shared" si="0"/>
        <v>0</v>
      </c>
      <c r="I39" s="22">
        <f t="shared" si="0"/>
        <v>0</v>
      </c>
      <c r="J39" s="22">
        <f t="shared" si="0"/>
        <v>0</v>
      </c>
      <c r="K39" s="22">
        <f t="shared" si="0"/>
        <v>0</v>
      </c>
      <c r="L39" s="28">
        <f>SUM(L12:L37)</f>
        <v>10.2</v>
      </c>
      <c r="M39" s="28">
        <f>M12+M13+M18+M20+M24+M26</f>
        <v>228.60000000000002</v>
      </c>
      <c r="N39" s="22">
        <f>SUM(N12:N31)</f>
        <v>0</v>
      </c>
      <c r="O39" s="22">
        <f>O14+O15+O16+O17+O21+O22+O23+O25+O27+O28+O29+O30+O31+O32+O33+O34+O35+O36+O37+O38</f>
        <v>2104.6</v>
      </c>
      <c r="P39" s="22">
        <f>P12+P13+P14+P15+P16+P17+P18+P19+P20+P21+P22+P23+P24+P25+P26+P27+P28+P29+P30+P31+P32+P33+P34+P35+P36+P37+P38</f>
        <v>2343.4</v>
      </c>
      <c r="Q39" s="22">
        <f>Q12+Q13+Q14+Q15+Q16+Q17+Q18+Q19+Q20+Q21+Q22+Q23+Q24+Q25+Q26+Q27+Q28+Q29+Q30+Q31+Q32+Q33+Q34+Q35+Q36+Q37+Q38</f>
        <v>2325.9</v>
      </c>
    </row>
    <row r="40" spans="1:17" ht="15.75">
      <c r="A40" s="8"/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0"/>
    </row>
    <row r="41" spans="1:15" ht="12">
      <c r="A41" s="8"/>
      <c r="B41" s="2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4" spans="9:16" ht="12">
      <c r="I44" s="27"/>
      <c r="P44" s="11"/>
    </row>
  </sheetData>
  <sheetProtection/>
  <mergeCells count="3">
    <mergeCell ref="A9:Q9"/>
    <mergeCell ref="A5:Q5"/>
    <mergeCell ref="A7:Q7"/>
  </mergeCells>
  <printOptions horizontalCentered="1"/>
  <pageMargins left="0.4330708661417323" right="0.4330708661417323" top="0.4330708661417323" bottom="0.4330708661417323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</dc:creator>
  <cp:keywords/>
  <dc:description/>
  <cp:lastModifiedBy>Vladimir Scobarev</cp:lastModifiedBy>
  <cp:lastPrinted>2016-06-20T12:27:43Z</cp:lastPrinted>
  <dcterms:created xsi:type="dcterms:W3CDTF">2011-02-15T13:19:42Z</dcterms:created>
  <dcterms:modified xsi:type="dcterms:W3CDTF">2016-06-20T12:28:06Z</dcterms:modified>
  <cp:category/>
  <cp:version/>
  <cp:contentType/>
  <cp:contentStatus/>
</cp:coreProperties>
</file>