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215" activeTab="0"/>
  </bookViews>
  <sheets>
    <sheet name="субсидии" sheetId="1" r:id="rId1"/>
  </sheets>
  <definedNames>
    <definedName name="_xlnm.Print_Area" localSheetId="0">'субсидии'!$A$1:$T$28</definedName>
  </definedNames>
  <calcPr fullCalcOnLoad="1"/>
</workbook>
</file>

<file path=xl/sharedStrings.xml><?xml version="1.0" encoding="utf-8"?>
<sst xmlns="http://schemas.openxmlformats.org/spreadsheetml/2006/main" count="43" uniqueCount="34">
  <si>
    <t>ИТОГО</t>
  </si>
  <si>
    <t>Итого</t>
  </si>
  <si>
    <t>к решению Совета депутатов</t>
  </si>
  <si>
    <t>Наименование получателей</t>
  </si>
  <si>
    <t>Администра ция города Долгопрудного</t>
  </si>
  <si>
    <t>Управление образования Администра ции г.Долгопруд ного</t>
  </si>
  <si>
    <t>Финансовое управление администрации г.Долгопрудного</t>
  </si>
  <si>
    <t>Управление культуры, физической культуры, спорта, туризма и молодежной политики администрации города Долгопрудного</t>
  </si>
  <si>
    <t>КУИ г.Долгопрудный</t>
  </si>
  <si>
    <t>Распределение средств, направленных на исполнение расходных обязательств городского округа Долгопрудный за счет субсидий из бюджета Московской области на 2015 год.</t>
  </si>
  <si>
    <t>На государственную поддержку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</si>
  <si>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На проектирование и строительство ФОК</t>
  </si>
  <si>
    <t>Администрация города Долгопрудного</t>
  </si>
  <si>
    <t xml:space="preserve">На приобретение техники для коммунального хозяйства, необходимой для организации содержания и уборки озелененных территорий, находящихся в собственности муниципальных образований </t>
  </si>
  <si>
    <t>На софинансирование мероприятий предоставления субсидии для обеспечения учреждений дошкольного, начального, неполного среднего и среднего образования муниципального образования Московской области доступности к сети Интернет в рамках реализации мероприятий государственной программы Московской области "Эффективная власть" на 2014-2018 годы</t>
  </si>
  <si>
    <t>На мероприятия по организации отдыха детей в каникулярное время</t>
  </si>
  <si>
    <t>УКФКСТиМП</t>
  </si>
  <si>
    <t>На благоустройство парков и создание новых парков</t>
  </si>
  <si>
    <t>На выплату грантов Губернатора Московской области лучшим общеобразовательным организациям в Московской области</t>
  </si>
  <si>
    <t>На финансирование работ по капитальному ремонту и ремонту автомобильных дорог общего пользования населенных пунктов, дворовых территорий многоквартирных домов, проездов к дворовым территориям многоквартирных домов</t>
  </si>
  <si>
    <t>На мероприятия государственной программы РФ "Доступная среда" на 2011-2015 годы, в 2015 году(на проведение мероприятий по формированию в Московской области сети базовых общеобразовательных организаций, в которых созданы условия для инклюзивного образования детей-инвалидов), за счет средств, предоставляемых из федерального бюджета</t>
  </si>
  <si>
    <t>На проведение мероприятий по формированию в Московской области сети базовых общеобразовательных организаций, в которых созданы условия для инклюзивного образования детей-инвалидов, в 2015 году, за счет средств, предоставляемых из областного бюджета</t>
  </si>
  <si>
    <t>На организацию деятельности МФЦ в рамках подпрограммы "Снижение административных барьеров, повышение качества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услуг" государственной программы Московской области "Эффективная власть" в соответствии с территориальным размещением МФЦ</t>
  </si>
  <si>
    <t>На реализацию подпрограммы "Обеспечение жильем молодых семей" федеральной целевой программы "Жилище" на 2011-2015 годы за счет средств, перечисленных из федкрального бюджета в 2015 году</t>
  </si>
  <si>
    <t xml:space="preserve">На реализацию подпрограммы "Обеспечение жильем молодых семей" государственной программы Московской области "Жилище" за счет средств бюджета Московской области на 2015 год </t>
  </si>
  <si>
    <t>План</t>
  </si>
  <si>
    <t>Исполнено</t>
  </si>
  <si>
    <t>На реализацию мероприятий муниципальных программ развития субъектов малого и среднего предпринимательства по финансовой поддержке субъектов малого и среднего предпринимательства и организаций, образующих инфраструктуру поддержки и развития малого и среднего предпринимательства, за счет средств федерального бюджета</t>
  </si>
  <si>
    <t>На реализацию мероприятий муниципальных программ развития субъектов малого и среднего предпринимательства по финансовой поддержке субъектов малого и среднего предпринимательства и организаций, образующих инфраструктуру поддержки и развития малого и среднего предпринимательства, за счет средств областного бюджета</t>
  </si>
  <si>
    <t>На реализацию мероприятий по созданию доступной среды жизнедеятельности инвалидов и других маломобильных групп населения</t>
  </si>
  <si>
    <t>Приложение № 10</t>
  </si>
  <si>
    <t>от 17.06.2016 г №40-нр</t>
  </si>
  <si>
    <r>
      <t xml:space="preserve">На закупку оборудования </t>
    </r>
    <r>
      <rPr>
        <b/>
        <sz val="9"/>
        <rFont val="Arial"/>
        <family val="2"/>
      </rPr>
      <t>для общеобразовательных организаций</t>
    </r>
    <r>
      <rPr>
        <sz val="9"/>
        <rFont val="Arial"/>
        <family val="2"/>
      </rPr>
      <t xml:space="preserve"> муниципальных образований Московской области – победителей областного конкурса на присвоение статуса Региональной инновационной площадки Московской области, в 2015 году </t>
    </r>
  </si>
  <si>
    <r>
      <t xml:space="preserve">На закупку оборудования </t>
    </r>
    <r>
      <rPr>
        <b/>
        <sz val="9"/>
        <rFont val="Arial"/>
        <family val="2"/>
      </rPr>
      <t>для дошкольных образовательных организаций</t>
    </r>
    <r>
      <rPr>
        <sz val="9"/>
        <rFont val="Arial"/>
        <family val="2"/>
      </rPr>
      <t xml:space="preserve"> муниципальных образований Московской области – победителей областного конкурса на присвоение статуса Региональной инновационной площадки Московской области, в 2015 году </t>
    </r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</si>
</sst>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0000000"/>
    <numFmt numFmtId="179" formatCode="_-* #,##0.0_р_._-;\-* #,##0.0_р_._-;_-* &quot;-&quot;??_р_._-;_-@_-"/>
    <numFmt numFmtId="180" formatCode="_-* #,##0.0_р_._-;\-* #,##0.0_р_._-;_-* &quot;-&quot;?_р_._-;_-@_-"/>
    <numFmt numFmtId="181" formatCode="#,##0.0"/>
  </numFmts>
  <fonts count="41">
    <font>
      <sz val="10"/>
      <name val="Arial Cyr"/>
      <family val="0"/>
    </font>
    <font>
      <sz val="8"/>
      <name val="Arial Cyr"/>
      <family val="0"/>
    </font>
    <font>
      <sz val="9"/>
      <name val="Arial"/>
      <family val="2"/>
    </font>
    <font>
      <sz val="9"/>
      <name val="Arial Cyr"/>
      <family val="0"/>
    </font>
    <font>
      <b/>
      <sz val="9"/>
      <name val="Arial"/>
      <family val="2"/>
    </font>
    <font>
      <b/>
      <sz val="12"/>
      <name val="Arial Cyr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4">
    <xf numFmtId="0" fontId="0" fillId="0" borderId="0" xfId="0" applyAlignment="1">
      <alignment/>
    </xf>
    <xf numFmtId="180" fontId="0" fillId="0" borderId="0" xfId="0" applyNumberFormat="1" applyAlignment="1">
      <alignment/>
    </xf>
    <xf numFmtId="179" fontId="2" fillId="0" borderId="10" xfId="58" applyNumberFormat="1" applyFont="1" applyFill="1" applyBorder="1" applyAlignment="1">
      <alignment/>
    </xf>
    <xf numFmtId="179" fontId="2" fillId="0" borderId="11" xfId="58" applyNumberFormat="1" applyFont="1" applyFill="1" applyBorder="1" applyAlignment="1">
      <alignment horizontal="center"/>
    </xf>
    <xf numFmtId="179" fontId="2" fillId="0" borderId="12" xfId="58" applyNumberFormat="1" applyFont="1" applyFill="1" applyBorder="1" applyAlignment="1">
      <alignment horizontal="center"/>
    </xf>
    <xf numFmtId="179" fontId="2" fillId="0" borderId="11" xfId="58" applyNumberFormat="1" applyFont="1" applyFill="1" applyBorder="1" applyAlignment="1">
      <alignment/>
    </xf>
    <xf numFmtId="179" fontId="2" fillId="0" borderId="10" xfId="58" applyNumberFormat="1" applyFont="1" applyFill="1" applyBorder="1" applyAlignment="1">
      <alignment horizontal="center"/>
    </xf>
    <xf numFmtId="181" fontId="3" fillId="0" borderId="11" xfId="0" applyNumberFormat="1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179" fontId="2" fillId="0" borderId="13" xfId="58" applyNumberFormat="1" applyFont="1" applyFill="1" applyBorder="1" applyAlignment="1">
      <alignment/>
    </xf>
    <xf numFmtId="179" fontId="2" fillId="0" borderId="10" xfId="58" applyNumberFormat="1" applyFont="1" applyFill="1" applyBorder="1" applyAlignment="1">
      <alignment/>
    </xf>
    <xf numFmtId="179" fontId="2" fillId="0" borderId="10" xfId="58" applyNumberFormat="1" applyFont="1" applyFill="1" applyBorder="1" applyAlignment="1">
      <alignment horizontal="center" wrapText="1"/>
    </xf>
    <xf numFmtId="179" fontId="4" fillId="0" borderId="10" xfId="58" applyNumberFormat="1" applyFont="1" applyFill="1" applyBorder="1" applyAlignment="1">
      <alignment horizontal="center"/>
    </xf>
    <xf numFmtId="179" fontId="2" fillId="0" borderId="12" xfId="58" applyNumberFormat="1" applyFont="1" applyFill="1" applyBorder="1" applyAlignment="1">
      <alignment horizontal="center" wrapText="1"/>
    </xf>
    <xf numFmtId="179" fontId="4" fillId="0" borderId="10" xfId="58" applyNumberFormat="1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179" fontId="4" fillId="0" borderId="10" xfId="58" applyNumberFormat="1" applyFont="1" applyFill="1" applyBorder="1" applyAlignment="1">
      <alignment/>
    </xf>
    <xf numFmtId="179" fontId="4" fillId="0" borderId="11" xfId="58" applyNumberFormat="1" applyFont="1" applyFill="1" applyBorder="1" applyAlignment="1">
      <alignment horizontal="center"/>
    </xf>
    <xf numFmtId="179" fontId="4" fillId="0" borderId="12" xfId="58" applyNumberFormat="1" applyFont="1" applyFill="1" applyBorder="1" applyAlignment="1">
      <alignment horizontal="center"/>
    </xf>
    <xf numFmtId="179" fontId="4" fillId="0" borderId="10" xfId="58" applyNumberFormat="1" applyFont="1" applyFill="1" applyBorder="1" applyAlignment="1">
      <alignment wrapText="1"/>
    </xf>
    <xf numFmtId="0" fontId="0" fillId="0" borderId="0" xfId="0" applyAlignment="1">
      <alignment horizontal="right"/>
    </xf>
    <xf numFmtId="0" fontId="6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left" wrapText="1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2" fillId="0" borderId="16" xfId="0" applyFont="1" applyFill="1" applyBorder="1" applyAlignment="1">
      <alignment horizontal="left" wrapText="1"/>
    </xf>
    <xf numFmtId="0" fontId="2" fillId="0" borderId="17" xfId="0" applyFont="1" applyFill="1" applyBorder="1" applyAlignment="1">
      <alignment horizontal="left" wrapText="1"/>
    </xf>
    <xf numFmtId="0" fontId="2" fillId="0" borderId="18" xfId="0" applyFont="1" applyFill="1" applyBorder="1" applyAlignment="1">
      <alignment horizontal="left" wrapText="1"/>
    </xf>
    <xf numFmtId="0" fontId="2" fillId="0" borderId="19" xfId="0" applyFont="1" applyFill="1" applyBorder="1" applyAlignment="1">
      <alignment horizontal="left" wrapText="1"/>
    </xf>
    <xf numFmtId="0" fontId="2" fillId="0" borderId="20" xfId="0" applyFont="1" applyFill="1" applyBorder="1" applyAlignment="1">
      <alignment horizontal="left" wrapText="1"/>
    </xf>
    <xf numFmtId="0" fontId="2" fillId="0" borderId="21" xfId="0" applyFont="1" applyFill="1" applyBorder="1" applyAlignment="1">
      <alignment horizontal="left" wrapText="1"/>
    </xf>
    <xf numFmtId="0" fontId="2" fillId="0" borderId="13" xfId="0" applyNumberFormat="1" applyFont="1" applyFill="1" applyBorder="1" applyAlignment="1">
      <alignment horizontal="left" wrapText="1"/>
    </xf>
    <xf numFmtId="0" fontId="2" fillId="0" borderId="14" xfId="0" applyNumberFormat="1" applyFont="1" applyFill="1" applyBorder="1" applyAlignment="1">
      <alignment horizontal="left" wrapText="1"/>
    </xf>
    <xf numFmtId="0" fontId="2" fillId="0" borderId="15" xfId="0" applyNumberFormat="1" applyFont="1" applyFill="1" applyBorder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8"/>
  <sheetViews>
    <sheetView tabSelected="1" view="pageBreakPreview" zoomScale="65" zoomScaleNormal="65" zoomScaleSheetLayoutView="65" zoomScalePageLayoutView="0" workbookViewId="0" topLeftCell="A16">
      <selection activeCell="H19" sqref="H19"/>
    </sheetView>
  </sheetViews>
  <sheetFormatPr defaultColWidth="9.00390625" defaultRowHeight="12.75"/>
  <cols>
    <col min="4" max="4" width="5.75390625" style="0" customWidth="1"/>
    <col min="6" max="6" width="8.25390625" style="0" customWidth="1"/>
    <col min="7" max="7" width="0.12890625" style="0" hidden="1" customWidth="1"/>
    <col min="8" max="8" width="11.00390625" style="0" customWidth="1"/>
    <col min="9" max="9" width="11.25390625" style="0" customWidth="1"/>
    <col min="10" max="10" width="12.25390625" style="0" hidden="1" customWidth="1"/>
    <col min="11" max="11" width="0.2421875" style="0" hidden="1" customWidth="1"/>
    <col min="12" max="12" width="12.25390625" style="0" hidden="1" customWidth="1"/>
    <col min="13" max="13" width="12.25390625" style="0" customWidth="1"/>
    <col min="14" max="14" width="13.00390625" style="0" customWidth="1"/>
    <col min="15" max="15" width="10.00390625" style="0" customWidth="1"/>
    <col min="16" max="16" width="10.625" style="0" customWidth="1"/>
    <col min="17" max="17" width="11.875" style="0" customWidth="1"/>
    <col min="18" max="18" width="10.75390625" style="0" customWidth="1"/>
    <col min="19" max="19" width="11.75390625" style="0" customWidth="1"/>
    <col min="20" max="20" width="13.75390625" style="0" customWidth="1"/>
  </cols>
  <sheetData>
    <row r="1" spans="14:20" ht="15">
      <c r="N1" s="21"/>
      <c r="O1" s="21"/>
      <c r="P1" s="34" t="s">
        <v>30</v>
      </c>
      <c r="Q1" s="34"/>
      <c r="R1" s="34"/>
      <c r="S1" s="34"/>
      <c r="T1" s="34"/>
    </row>
    <row r="2" spans="14:20" ht="15">
      <c r="N2" s="34" t="s">
        <v>2</v>
      </c>
      <c r="O2" s="34"/>
      <c r="P2" s="34"/>
      <c r="Q2" s="34"/>
      <c r="R2" s="34"/>
      <c r="S2" s="34"/>
      <c r="T2" s="34"/>
    </row>
    <row r="3" spans="14:20" ht="15">
      <c r="N3" s="34" t="s">
        <v>31</v>
      </c>
      <c r="O3" s="34"/>
      <c r="P3" s="34"/>
      <c r="Q3" s="34"/>
      <c r="R3" s="34"/>
      <c r="S3" s="34"/>
      <c r="T3" s="34"/>
    </row>
    <row r="4" spans="14:20" ht="12.75">
      <c r="N4" s="20"/>
      <c r="O4" s="20"/>
      <c r="P4" s="20"/>
      <c r="Q4" s="20"/>
      <c r="R4" s="20"/>
      <c r="S4" s="20"/>
      <c r="T4" s="20"/>
    </row>
    <row r="5" spans="1:20" ht="36" customHeight="1">
      <c r="A5" s="23" t="s">
        <v>9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</row>
    <row r="6" ht="11.25" customHeight="1"/>
    <row r="7" spans="1:20" ht="56.25" customHeight="1">
      <c r="A7" s="24" t="s">
        <v>3</v>
      </c>
      <c r="B7" s="25"/>
      <c r="C7" s="25"/>
      <c r="D7" s="25"/>
      <c r="E7" s="25"/>
      <c r="F7" s="26"/>
      <c r="G7" s="8" t="s">
        <v>4</v>
      </c>
      <c r="H7" s="30" t="s">
        <v>5</v>
      </c>
      <c r="I7" s="31"/>
      <c r="J7" s="15" t="s">
        <v>6</v>
      </c>
      <c r="K7" s="15" t="s">
        <v>7</v>
      </c>
      <c r="L7" s="15" t="s">
        <v>8</v>
      </c>
      <c r="M7" s="30" t="s">
        <v>12</v>
      </c>
      <c r="N7" s="31"/>
      <c r="O7" s="30" t="s">
        <v>16</v>
      </c>
      <c r="P7" s="31"/>
      <c r="Q7" s="30" t="s">
        <v>8</v>
      </c>
      <c r="R7" s="31"/>
      <c r="S7" s="32" t="s">
        <v>0</v>
      </c>
      <c r="T7" s="33"/>
    </row>
    <row r="8" spans="1:20" ht="30" customHeight="1">
      <c r="A8" s="35" t="s">
        <v>10</v>
      </c>
      <c r="B8" s="36"/>
      <c r="C8" s="36"/>
      <c r="D8" s="36"/>
      <c r="E8" s="36"/>
      <c r="F8" s="37"/>
      <c r="G8" s="8"/>
      <c r="H8" s="15" t="s">
        <v>25</v>
      </c>
      <c r="I8" s="15" t="s">
        <v>26</v>
      </c>
      <c r="J8" s="15"/>
      <c r="K8" s="15"/>
      <c r="L8" s="15"/>
      <c r="M8" s="15" t="s">
        <v>25</v>
      </c>
      <c r="N8" s="15" t="s">
        <v>26</v>
      </c>
      <c r="O8" s="15" t="s">
        <v>25</v>
      </c>
      <c r="P8" s="15" t="s">
        <v>26</v>
      </c>
      <c r="Q8" s="15" t="s">
        <v>25</v>
      </c>
      <c r="R8" s="15" t="s">
        <v>26</v>
      </c>
      <c r="S8" s="15" t="s">
        <v>25</v>
      </c>
      <c r="T8" s="15" t="s">
        <v>26</v>
      </c>
    </row>
    <row r="9" spans="1:20" ht="26.25" customHeight="1">
      <c r="A9" s="38"/>
      <c r="B9" s="39"/>
      <c r="C9" s="39"/>
      <c r="D9" s="39"/>
      <c r="E9" s="39"/>
      <c r="F9" s="40"/>
      <c r="G9" s="2"/>
      <c r="H9" s="9">
        <v>32581</v>
      </c>
      <c r="I9" s="10">
        <v>31676</v>
      </c>
      <c r="J9" s="11"/>
      <c r="K9" s="11"/>
      <c r="L9" s="11"/>
      <c r="M9" s="11"/>
      <c r="N9" s="11"/>
      <c r="O9" s="11"/>
      <c r="P9" s="11"/>
      <c r="Q9" s="11"/>
      <c r="R9" s="11"/>
      <c r="S9" s="19">
        <f>H9</f>
        <v>32581</v>
      </c>
      <c r="T9" s="12">
        <f>I9</f>
        <v>31676</v>
      </c>
    </row>
    <row r="10" spans="1:20" ht="12.75">
      <c r="A10" s="27" t="s">
        <v>11</v>
      </c>
      <c r="B10" s="28"/>
      <c r="C10" s="28"/>
      <c r="D10" s="28"/>
      <c r="E10" s="28"/>
      <c r="F10" s="29"/>
      <c r="G10" s="2"/>
      <c r="H10" s="5"/>
      <c r="I10" s="3"/>
      <c r="J10" s="11"/>
      <c r="K10" s="11"/>
      <c r="L10" s="11"/>
      <c r="M10" s="2">
        <f>127500+36088.4</f>
        <v>163588.4</v>
      </c>
      <c r="N10" s="2">
        <v>150711.2</v>
      </c>
      <c r="O10" s="2"/>
      <c r="P10" s="2"/>
      <c r="Q10" s="2"/>
      <c r="R10" s="2"/>
      <c r="S10" s="16">
        <f aca="true" t="shared" si="0" ref="S10:T12">M10</f>
        <v>163588.4</v>
      </c>
      <c r="T10" s="12">
        <f t="shared" si="0"/>
        <v>150711.2</v>
      </c>
    </row>
    <row r="11" spans="1:20" ht="84" customHeight="1">
      <c r="A11" s="27" t="s">
        <v>22</v>
      </c>
      <c r="B11" s="28"/>
      <c r="C11" s="28"/>
      <c r="D11" s="28"/>
      <c r="E11" s="28"/>
      <c r="F11" s="29"/>
      <c r="G11" s="2"/>
      <c r="H11" s="5"/>
      <c r="I11" s="3"/>
      <c r="J11" s="11"/>
      <c r="K11" s="11"/>
      <c r="L11" s="11"/>
      <c r="M11" s="3">
        <v>10095</v>
      </c>
      <c r="N11" s="3">
        <v>8264.3</v>
      </c>
      <c r="O11" s="3"/>
      <c r="P11" s="3"/>
      <c r="Q11" s="3"/>
      <c r="R11" s="3"/>
      <c r="S11" s="17">
        <f t="shared" si="0"/>
        <v>10095</v>
      </c>
      <c r="T11" s="12">
        <f t="shared" si="0"/>
        <v>8264.3</v>
      </c>
    </row>
    <row r="12" spans="1:20" ht="48.75" customHeight="1">
      <c r="A12" s="27" t="s">
        <v>13</v>
      </c>
      <c r="B12" s="28"/>
      <c r="C12" s="28"/>
      <c r="D12" s="28"/>
      <c r="E12" s="28"/>
      <c r="F12" s="29"/>
      <c r="G12" s="2"/>
      <c r="H12" s="5"/>
      <c r="I12" s="3"/>
      <c r="J12" s="11"/>
      <c r="K12" s="11"/>
      <c r="L12" s="11"/>
      <c r="M12" s="4">
        <v>4777.7</v>
      </c>
      <c r="N12" s="4">
        <v>4777.7</v>
      </c>
      <c r="O12" s="4"/>
      <c r="P12" s="4"/>
      <c r="Q12" s="4"/>
      <c r="R12" s="4"/>
      <c r="S12" s="18">
        <f t="shared" si="0"/>
        <v>4777.7</v>
      </c>
      <c r="T12" s="12">
        <f t="shared" si="0"/>
        <v>4777.7</v>
      </c>
    </row>
    <row r="13" spans="1:20" ht="74.25" customHeight="1">
      <c r="A13" s="27" t="s">
        <v>14</v>
      </c>
      <c r="B13" s="28"/>
      <c r="C13" s="28"/>
      <c r="D13" s="28"/>
      <c r="E13" s="28"/>
      <c r="F13" s="29"/>
      <c r="G13" s="2"/>
      <c r="H13" s="5">
        <v>187</v>
      </c>
      <c r="I13" s="5">
        <v>187</v>
      </c>
      <c r="J13" s="11"/>
      <c r="K13" s="11"/>
      <c r="L13" s="11"/>
      <c r="M13" s="13"/>
      <c r="N13" s="4"/>
      <c r="O13" s="4"/>
      <c r="P13" s="4"/>
      <c r="Q13" s="4"/>
      <c r="R13" s="4"/>
      <c r="S13" s="18">
        <f>H13</f>
        <v>187</v>
      </c>
      <c r="T13" s="12">
        <v>187</v>
      </c>
    </row>
    <row r="14" spans="1:20" ht="27.75" customHeight="1">
      <c r="A14" s="27" t="s">
        <v>15</v>
      </c>
      <c r="B14" s="28"/>
      <c r="C14" s="28"/>
      <c r="D14" s="28"/>
      <c r="E14" s="28"/>
      <c r="F14" s="29"/>
      <c r="G14" s="2"/>
      <c r="H14" s="5">
        <v>4708</v>
      </c>
      <c r="I14" s="5">
        <v>4708</v>
      </c>
      <c r="J14" s="11"/>
      <c r="K14" s="11"/>
      <c r="L14" s="11"/>
      <c r="M14" s="13"/>
      <c r="N14" s="4"/>
      <c r="O14" s="4"/>
      <c r="P14" s="4"/>
      <c r="Q14" s="4"/>
      <c r="R14" s="4"/>
      <c r="S14" s="18">
        <f>H14</f>
        <v>4708</v>
      </c>
      <c r="T14" s="12">
        <f>I14</f>
        <v>4708</v>
      </c>
    </row>
    <row r="15" spans="1:20" ht="18" customHeight="1">
      <c r="A15" s="27" t="s">
        <v>17</v>
      </c>
      <c r="B15" s="28"/>
      <c r="C15" s="28"/>
      <c r="D15" s="28"/>
      <c r="E15" s="28"/>
      <c r="F15" s="29"/>
      <c r="G15" s="2"/>
      <c r="H15" s="2"/>
      <c r="I15" s="2"/>
      <c r="J15" s="11"/>
      <c r="K15" s="11"/>
      <c r="L15" s="11"/>
      <c r="M15" s="11"/>
      <c r="N15" s="6"/>
      <c r="O15" s="6">
        <v>10000</v>
      </c>
      <c r="P15" s="6">
        <v>9477</v>
      </c>
      <c r="Q15" s="6"/>
      <c r="R15" s="6"/>
      <c r="S15" s="12">
        <f>O15</f>
        <v>10000</v>
      </c>
      <c r="T15" s="12">
        <f>P15</f>
        <v>9477</v>
      </c>
    </row>
    <row r="16" spans="1:20" ht="25.5" customHeight="1">
      <c r="A16" s="27" t="s">
        <v>18</v>
      </c>
      <c r="B16" s="28"/>
      <c r="C16" s="28"/>
      <c r="D16" s="28"/>
      <c r="E16" s="28"/>
      <c r="F16" s="29"/>
      <c r="G16" s="2"/>
      <c r="H16" s="2">
        <v>3000</v>
      </c>
      <c r="I16" s="2">
        <v>3000</v>
      </c>
      <c r="J16" s="11"/>
      <c r="K16" s="11"/>
      <c r="L16" s="11"/>
      <c r="M16" s="11"/>
      <c r="N16" s="6"/>
      <c r="O16" s="6"/>
      <c r="P16" s="6"/>
      <c r="Q16" s="6"/>
      <c r="R16" s="6"/>
      <c r="S16" s="12">
        <f>H16</f>
        <v>3000</v>
      </c>
      <c r="T16" s="12">
        <f>I16</f>
        <v>3000</v>
      </c>
    </row>
    <row r="17" spans="1:20" ht="51" customHeight="1">
      <c r="A17" s="27" t="s">
        <v>19</v>
      </c>
      <c r="B17" s="28"/>
      <c r="C17" s="28"/>
      <c r="D17" s="28"/>
      <c r="E17" s="28"/>
      <c r="F17" s="29"/>
      <c r="G17" s="2"/>
      <c r="H17" s="2"/>
      <c r="I17" s="2"/>
      <c r="J17" s="11"/>
      <c r="K17" s="11"/>
      <c r="L17" s="11"/>
      <c r="M17" s="6">
        <v>4680.7</v>
      </c>
      <c r="N17" s="6">
        <v>4680.6</v>
      </c>
      <c r="O17" s="6"/>
      <c r="P17" s="6"/>
      <c r="Q17" s="6"/>
      <c r="R17" s="6"/>
      <c r="S17" s="12">
        <f>M17</f>
        <v>4680.7</v>
      </c>
      <c r="T17" s="12">
        <f>N17</f>
        <v>4680.6</v>
      </c>
    </row>
    <row r="18" spans="1:20" ht="62.25" customHeight="1">
      <c r="A18" s="41" t="s">
        <v>32</v>
      </c>
      <c r="B18" s="42"/>
      <c r="C18" s="42"/>
      <c r="D18" s="42"/>
      <c r="E18" s="42"/>
      <c r="F18" s="43"/>
      <c r="G18" s="2"/>
      <c r="H18" s="2">
        <v>1000</v>
      </c>
      <c r="I18" s="2">
        <v>1000</v>
      </c>
      <c r="J18" s="11"/>
      <c r="K18" s="11"/>
      <c r="L18" s="11"/>
      <c r="M18" s="11"/>
      <c r="N18" s="6"/>
      <c r="O18" s="6"/>
      <c r="P18" s="6"/>
      <c r="Q18" s="6"/>
      <c r="R18" s="6"/>
      <c r="S18" s="12">
        <f aca="true" t="shared" si="1" ref="S18:T21">H18</f>
        <v>1000</v>
      </c>
      <c r="T18" s="12">
        <f t="shared" si="1"/>
        <v>1000</v>
      </c>
    </row>
    <row r="19" spans="1:20" ht="61.5" customHeight="1">
      <c r="A19" s="41" t="s">
        <v>33</v>
      </c>
      <c r="B19" s="42"/>
      <c r="C19" s="42"/>
      <c r="D19" s="42"/>
      <c r="E19" s="42"/>
      <c r="F19" s="43"/>
      <c r="G19" s="2"/>
      <c r="H19" s="2">
        <v>500</v>
      </c>
      <c r="I19" s="2">
        <v>500</v>
      </c>
      <c r="J19" s="11"/>
      <c r="K19" s="11"/>
      <c r="L19" s="11"/>
      <c r="M19" s="11"/>
      <c r="N19" s="6"/>
      <c r="O19" s="6"/>
      <c r="P19" s="6"/>
      <c r="Q19" s="6"/>
      <c r="R19" s="6"/>
      <c r="S19" s="12">
        <f t="shared" si="1"/>
        <v>500</v>
      </c>
      <c r="T19" s="12">
        <f t="shared" si="1"/>
        <v>500</v>
      </c>
    </row>
    <row r="20" spans="1:20" ht="81.75" customHeight="1">
      <c r="A20" s="41" t="s">
        <v>20</v>
      </c>
      <c r="B20" s="42"/>
      <c r="C20" s="42"/>
      <c r="D20" s="42"/>
      <c r="E20" s="42"/>
      <c r="F20" s="43"/>
      <c r="G20" s="2"/>
      <c r="H20" s="7">
        <v>629.4</v>
      </c>
      <c r="I20" s="7">
        <v>629.4</v>
      </c>
      <c r="J20" s="11"/>
      <c r="K20" s="11"/>
      <c r="L20" s="11"/>
      <c r="M20" s="11"/>
      <c r="N20" s="6"/>
      <c r="O20" s="6"/>
      <c r="P20" s="6"/>
      <c r="Q20" s="6"/>
      <c r="R20" s="6"/>
      <c r="S20" s="12">
        <f t="shared" si="1"/>
        <v>629.4</v>
      </c>
      <c r="T20" s="12">
        <f t="shared" si="1"/>
        <v>629.4</v>
      </c>
    </row>
    <row r="21" spans="1:20" ht="63.75" customHeight="1">
      <c r="A21" s="41" t="s">
        <v>21</v>
      </c>
      <c r="B21" s="42"/>
      <c r="C21" s="42"/>
      <c r="D21" s="42"/>
      <c r="E21" s="42"/>
      <c r="F21" s="43"/>
      <c r="G21" s="2"/>
      <c r="H21" s="7">
        <v>445</v>
      </c>
      <c r="I21" s="7">
        <v>445</v>
      </c>
      <c r="J21" s="11"/>
      <c r="K21" s="11"/>
      <c r="L21" s="11"/>
      <c r="M21" s="11"/>
      <c r="N21" s="6"/>
      <c r="O21" s="6"/>
      <c r="P21" s="6"/>
      <c r="Q21" s="6"/>
      <c r="R21" s="6"/>
      <c r="S21" s="12">
        <f t="shared" si="1"/>
        <v>445</v>
      </c>
      <c r="T21" s="12">
        <f t="shared" si="1"/>
        <v>445</v>
      </c>
    </row>
    <row r="22" spans="1:20" ht="51" customHeight="1">
      <c r="A22" s="27" t="s">
        <v>23</v>
      </c>
      <c r="B22" s="28"/>
      <c r="C22" s="28"/>
      <c r="D22" s="28"/>
      <c r="E22" s="28"/>
      <c r="F22" s="29"/>
      <c r="G22" s="2"/>
      <c r="H22" s="5"/>
      <c r="I22" s="7"/>
      <c r="J22" s="11"/>
      <c r="K22" s="11"/>
      <c r="L22" s="11"/>
      <c r="M22" s="11"/>
      <c r="N22" s="6"/>
      <c r="O22" s="6"/>
      <c r="P22" s="6"/>
      <c r="Q22" s="6">
        <v>239</v>
      </c>
      <c r="R22" s="6">
        <v>238.3</v>
      </c>
      <c r="S22" s="12">
        <f>Q22</f>
        <v>239</v>
      </c>
      <c r="T22" s="12">
        <f>R22</f>
        <v>238.3</v>
      </c>
    </row>
    <row r="23" spans="1:20" ht="51.75" customHeight="1">
      <c r="A23" s="27" t="s">
        <v>24</v>
      </c>
      <c r="B23" s="28"/>
      <c r="C23" s="28"/>
      <c r="D23" s="28"/>
      <c r="E23" s="28"/>
      <c r="F23" s="29"/>
      <c r="G23" s="2"/>
      <c r="H23" s="5"/>
      <c r="I23" s="7"/>
      <c r="J23" s="11"/>
      <c r="K23" s="11"/>
      <c r="L23" s="11"/>
      <c r="M23" s="11"/>
      <c r="N23" s="6"/>
      <c r="O23" s="6"/>
      <c r="P23" s="6"/>
      <c r="Q23" s="6">
        <v>365</v>
      </c>
      <c r="R23" s="6">
        <v>364.9</v>
      </c>
      <c r="S23" s="12">
        <f>Q23</f>
        <v>365</v>
      </c>
      <c r="T23" s="12">
        <v>364.9</v>
      </c>
    </row>
    <row r="24" spans="1:20" ht="87.75" customHeight="1">
      <c r="A24" s="27" t="s">
        <v>27</v>
      </c>
      <c r="B24" s="28"/>
      <c r="C24" s="28"/>
      <c r="D24" s="28"/>
      <c r="E24" s="28"/>
      <c r="F24" s="29"/>
      <c r="G24" s="2"/>
      <c r="H24" s="5"/>
      <c r="I24" s="7"/>
      <c r="J24" s="11"/>
      <c r="K24" s="11"/>
      <c r="L24" s="11"/>
      <c r="M24" s="2">
        <v>1680</v>
      </c>
      <c r="N24" s="2">
        <v>1680</v>
      </c>
      <c r="O24" s="2"/>
      <c r="P24" s="6"/>
      <c r="Q24" s="6"/>
      <c r="R24" s="6"/>
      <c r="S24" s="12">
        <f>M24</f>
        <v>1680</v>
      </c>
      <c r="T24" s="12">
        <f>N24</f>
        <v>1680</v>
      </c>
    </row>
    <row r="25" spans="1:20" ht="75.75" customHeight="1">
      <c r="A25" s="27" t="s">
        <v>28</v>
      </c>
      <c r="B25" s="28"/>
      <c r="C25" s="28"/>
      <c r="D25" s="28"/>
      <c r="E25" s="28"/>
      <c r="F25" s="29"/>
      <c r="G25" s="2"/>
      <c r="H25" s="5"/>
      <c r="I25" s="7"/>
      <c r="J25" s="11"/>
      <c r="K25" s="11"/>
      <c r="L25" s="11"/>
      <c r="M25" s="2">
        <v>420</v>
      </c>
      <c r="N25" s="2">
        <v>420</v>
      </c>
      <c r="O25" s="2"/>
      <c r="P25" s="6"/>
      <c r="Q25" s="6"/>
      <c r="R25" s="6"/>
      <c r="S25" s="12">
        <f>M25</f>
        <v>420</v>
      </c>
      <c r="T25" s="12">
        <f>N25</f>
        <v>420</v>
      </c>
    </row>
    <row r="26" spans="1:20" ht="42" customHeight="1">
      <c r="A26" s="27" t="s">
        <v>29</v>
      </c>
      <c r="B26" s="28"/>
      <c r="C26" s="28"/>
      <c r="D26" s="28"/>
      <c r="E26" s="28"/>
      <c r="F26" s="29"/>
      <c r="G26" s="2"/>
      <c r="H26" s="5"/>
      <c r="I26" s="7"/>
      <c r="J26" s="11"/>
      <c r="K26" s="11"/>
      <c r="L26" s="11"/>
      <c r="M26" s="11"/>
      <c r="N26" s="6"/>
      <c r="O26" s="5">
        <v>931</v>
      </c>
      <c r="P26" s="5">
        <v>931</v>
      </c>
      <c r="Q26" s="5"/>
      <c r="R26" s="6"/>
      <c r="S26" s="12">
        <f>O26</f>
        <v>931</v>
      </c>
      <c r="T26" s="12">
        <f>P26</f>
        <v>931</v>
      </c>
    </row>
    <row r="27" spans="1:20" ht="18" customHeight="1">
      <c r="A27" s="22" t="s">
        <v>1</v>
      </c>
      <c r="B27" s="22"/>
      <c r="C27" s="22"/>
      <c r="D27" s="22"/>
      <c r="E27" s="22"/>
      <c r="F27" s="22"/>
      <c r="G27" s="14">
        <f>SUM(G9:G9)</f>
        <v>0</v>
      </c>
      <c r="H27" s="14">
        <f>SUM(H9:H26)</f>
        <v>43050.4</v>
      </c>
      <c r="I27" s="14">
        <f>SUM(I9:I26)</f>
        <v>42145.4</v>
      </c>
      <c r="J27" s="14"/>
      <c r="K27" s="14"/>
      <c r="L27" s="14"/>
      <c r="M27" s="14">
        <f>SUM(M9:M26)</f>
        <v>185241.80000000002</v>
      </c>
      <c r="N27" s="14">
        <f>SUM(N9:N26)</f>
        <v>170533.80000000002</v>
      </c>
      <c r="O27" s="14">
        <f>SUM(O9:O26)</f>
        <v>10931</v>
      </c>
      <c r="P27" s="14">
        <f>SUM(P9:P26)</f>
        <v>10408</v>
      </c>
      <c r="Q27" s="14">
        <f>SUM(Q22:Q26)</f>
        <v>604</v>
      </c>
      <c r="R27" s="14">
        <f>R22+R23</f>
        <v>603.2</v>
      </c>
      <c r="S27" s="14">
        <f>SUM(S9:S26)</f>
        <v>239827.2</v>
      </c>
      <c r="T27" s="12">
        <f>SUM(T9:T26)</f>
        <v>223690.4</v>
      </c>
    </row>
    <row r="28" ht="12.75">
      <c r="T28" s="1"/>
    </row>
  </sheetData>
  <sheetProtection/>
  <mergeCells count="29">
    <mergeCell ref="A17:F17"/>
    <mergeCell ref="A18:F18"/>
    <mergeCell ref="A19:F19"/>
    <mergeCell ref="A24:F24"/>
    <mergeCell ref="A25:F25"/>
    <mergeCell ref="A26:F26"/>
    <mergeCell ref="A22:F22"/>
    <mergeCell ref="A23:F23"/>
    <mergeCell ref="A20:F20"/>
    <mergeCell ref="A21:F21"/>
    <mergeCell ref="S7:T7"/>
    <mergeCell ref="P1:T1"/>
    <mergeCell ref="N2:T2"/>
    <mergeCell ref="N3:T3"/>
    <mergeCell ref="M7:N7"/>
    <mergeCell ref="A16:F16"/>
    <mergeCell ref="A15:F15"/>
    <mergeCell ref="Q7:R7"/>
    <mergeCell ref="A8:F9"/>
    <mergeCell ref="A27:F27"/>
    <mergeCell ref="A5:T5"/>
    <mergeCell ref="A7:F7"/>
    <mergeCell ref="A10:F10"/>
    <mergeCell ref="A11:F11"/>
    <mergeCell ref="A12:F12"/>
    <mergeCell ref="A13:F13"/>
    <mergeCell ref="A14:F14"/>
    <mergeCell ref="H7:I7"/>
    <mergeCell ref="O7:P7"/>
  </mergeCells>
  <printOptions/>
  <pageMargins left="0.4330708661417323" right="0.4330708661417323" top="0.4330708661417323" bottom="0.4330708661417323" header="0.31496062992125984" footer="0.31496062992125984"/>
  <pageSetup fitToHeight="0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SWT1</dc:creator>
  <cp:keywords/>
  <dc:description/>
  <cp:lastModifiedBy>Vladimir Scobarev</cp:lastModifiedBy>
  <cp:lastPrinted>2016-06-16T08:51:52Z</cp:lastPrinted>
  <dcterms:created xsi:type="dcterms:W3CDTF">2003-04-17T06:03:25Z</dcterms:created>
  <dcterms:modified xsi:type="dcterms:W3CDTF">2016-06-20T12:15:41Z</dcterms:modified>
  <cp:category/>
  <cp:version/>
  <cp:contentType/>
  <cp:contentStatus/>
</cp:coreProperties>
</file>