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55" windowHeight="13050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<sst xmlns="http://schemas.openxmlformats.org/spreadsheetml/2006/main" count="39" uniqueCount="37">
  <si>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ИТОГО</t>
  </si>
  <si>
    <t>Итого</t>
  </si>
  <si>
    <t>к решению Совета депутатов</t>
  </si>
  <si>
    <t>Наименование получателей</t>
  </si>
  <si>
    <t>Администра ция города Долгопрудного</t>
  </si>
  <si>
    <t>Управление образования Администра ции г.Долгопруд ного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</si>
  <si>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</si>
  <si>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</si>
  <si>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КУИ г.Долгопрудный</t>
  </si>
  <si>
    <t xml:space="preserve">(Приложение № 9  </t>
  </si>
  <si>
    <t>от 20.12.2013г. № 121-нр)</t>
  </si>
  <si>
    <t>На внедрение современных образовательных технологий</t>
  </si>
  <si>
    <t>На государственную поддержку частных дошкольных образовательных организаций в МО с целью возмещения расходов на присмотр и уход, содержание имущества и арендную плату за использование помещений</t>
  </si>
  <si>
    <t>На мероприятия по проведению капитального, текущего ремонта, ремонта и установке ограждений</t>
  </si>
  <si>
    <t xml:space="preserve">Администрация города долгопрудного </t>
  </si>
  <si>
    <t>На пректирование и строительство ФОК</t>
  </si>
  <si>
    <t>На повышение заработной платы работников муниципальных учреждений в сфере образования с 1 мая 2014 года и с 1 сентября 2014 года</t>
  </si>
  <si>
    <t xml:space="preserve">На повышение заработной платы работников муниципальных учреждений в сфере культуры, физической культуры и спорта с 1 мая 2014 года и с 1 сентября 2014 года </t>
  </si>
  <si>
    <t>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</t>
  </si>
  <si>
    <t>УКФКСТиМП</t>
  </si>
  <si>
    <t>На мероприятия по организации отдыха детей в каникулярное время</t>
  </si>
  <si>
    <t>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</si>
  <si>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Приложение №  7</t>
  </si>
  <si>
    <t>На проведение мероприятий по приобретению дорожной техники для нужд дорожного хозяйства муниципальных образований Московской области</t>
  </si>
  <si>
    <t>На реализацию подпрограммы "Обеспечение жильем молодых семей" федеральной целевой программы "Жилище" на 2011-2015 годы</t>
  </si>
  <si>
    <t xml:space="preserve">На реализацию подпрограммы "Обеспечение жильем молодых семей" государственной программы Московской области "Жилище" в 2014 году </t>
  </si>
  <si>
    <t>На укрепление материально-технической базы общеобразовательных организаций, команды которых заняли 1-5 места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</si>
  <si>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 xml:space="preserve">На приобретение техники для коммунального хозяйства, необходимой для организации содержания и уборки озелененных территорий, находящихся в собственности муниципальных образований </t>
  </si>
  <si>
    <t>На организацию деятельности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«Эффективная власть» на 2014-2018 годы</t>
  </si>
  <si>
    <t>На приобретение мультимедийного оборудования для использования электронных образовательных ресурсов в муниципальных общеобразовательных организациях</t>
  </si>
  <si>
    <t xml:space="preserve"> На реализацию мероприятий муниципальных программ развития субъектов малого и среднего предпринимательства, за счет средств федерального бюджета</t>
  </si>
  <si>
    <t>На реализацию мероприятий муниципальных программ развития субъектов малого и среднего предпринимательства, за счет средств областного бюджета</t>
  </si>
  <si>
    <t>На проведение мероприятий по финвансированию в Московской области сети базовых общеобразовательных организаций, в которых созданы условия для инклюзивного образования детей-инвалидов за счет средств федерального бюджета</t>
  </si>
  <si>
    <t>На проведение мероприятий по финвансированию в Московской области сети базовых общеобразовательных организаций, в которых созданы условия для инклюзивного образования детей-инвалидов за счет средств бюджета Московской области</t>
  </si>
  <si>
    <t>На замену трубопроводов внутренних систем тепло- и водоснабжения с применением современных технологических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закрытые, а именно на приобретение и установку индивидуальных тепловых пунктов на объектах муниципальных учреждений здравоохранения , образования и культуры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</si>
  <si>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2014 год</t>
  </si>
  <si>
    <t>от 17.12. 2014г. № 33-нр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</si>
</sst>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</numFmts>
  <fonts count="41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1" fontId="2" fillId="0" borderId="10" xfId="58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171" fontId="3" fillId="0" borderId="10" xfId="58" applyNumberFormat="1" applyFont="1" applyFill="1" applyBorder="1" applyAlignment="1">
      <alignment horizontal="center" wrapText="1"/>
    </xf>
    <xf numFmtId="171" fontId="6" fillId="0" borderId="10" xfId="58" applyNumberFormat="1" applyFont="1" applyFill="1" applyBorder="1" applyAlignment="1">
      <alignment/>
    </xf>
    <xf numFmtId="4" fontId="0" fillId="0" borderId="0" xfId="0" applyNumberFormat="1" applyAlignment="1">
      <alignment/>
    </xf>
    <xf numFmtId="171" fontId="2" fillId="0" borderId="10" xfId="58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173" fontId="6" fillId="0" borderId="10" xfId="0" applyNumberFormat="1" applyFont="1" applyFill="1" applyBorder="1" applyAlignment="1">
      <alignment wrapText="1"/>
    </xf>
    <xf numFmtId="171" fontId="6" fillId="0" borderId="11" xfId="58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4" max="4" width="5.75390625" style="0" customWidth="1"/>
    <col min="6" max="6" width="7.75390625" style="0" customWidth="1"/>
    <col min="7" max="7" width="0.12890625" style="0" customWidth="1"/>
    <col min="8" max="8" width="11.75390625" style="0" customWidth="1"/>
    <col min="9" max="9" width="12.00390625" style="0" customWidth="1"/>
    <col min="10" max="10" width="12.25390625" style="0" hidden="1" customWidth="1"/>
    <col min="11" max="11" width="0.2421875" style="0" hidden="1" customWidth="1"/>
    <col min="12" max="12" width="12.25390625" style="0" hidden="1" customWidth="1"/>
    <col min="13" max="14" width="12.25390625" style="0" customWidth="1"/>
    <col min="15" max="15" width="13.75390625" style="0" customWidth="1"/>
    <col min="16" max="16" width="18.875" style="0" customWidth="1"/>
  </cols>
  <sheetData>
    <row r="1" spans="9:15" ht="12.75">
      <c r="I1" s="4"/>
      <c r="J1" s="4"/>
      <c r="K1" s="4"/>
      <c r="L1" s="4"/>
      <c r="M1" s="4"/>
      <c r="N1" s="4"/>
      <c r="O1" s="5" t="s">
        <v>22</v>
      </c>
    </row>
    <row r="2" spans="9:15" ht="12.75">
      <c r="I2" s="6"/>
      <c r="J2" s="6"/>
      <c r="K2" s="6"/>
      <c r="L2" s="6"/>
      <c r="M2" s="6"/>
      <c r="N2" s="6"/>
      <c r="O2" s="5" t="s">
        <v>2</v>
      </c>
    </row>
    <row r="3" spans="9:15" ht="12.75">
      <c r="I3" s="6"/>
      <c r="J3" s="6"/>
      <c r="K3" s="6"/>
      <c r="L3" s="6"/>
      <c r="M3" s="6"/>
      <c r="N3" s="6"/>
      <c r="O3" s="5" t="s">
        <v>36</v>
      </c>
    </row>
    <row r="4" spans="9:15" ht="12.75">
      <c r="I4" s="6"/>
      <c r="J4" s="6"/>
      <c r="K4" s="6"/>
      <c r="L4" s="6"/>
      <c r="M4" s="6"/>
      <c r="N4" s="6"/>
      <c r="O4" s="5" t="s">
        <v>9</v>
      </c>
    </row>
    <row r="5" spans="9:15" ht="12.75">
      <c r="I5" s="6"/>
      <c r="J5" s="6"/>
      <c r="K5" s="6"/>
      <c r="L5" s="6"/>
      <c r="M5" s="6"/>
      <c r="N5" s="6"/>
      <c r="O5" s="5" t="s">
        <v>2</v>
      </c>
    </row>
    <row r="6" spans="9:15" ht="12.75">
      <c r="I6" s="6"/>
      <c r="J6" s="6"/>
      <c r="K6" s="6"/>
      <c r="L6" s="6"/>
      <c r="M6" s="6"/>
      <c r="N6" s="6"/>
      <c r="O6" s="5" t="s">
        <v>10</v>
      </c>
    </row>
    <row r="7" spans="1:15" ht="42" customHeight="1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11.25" customHeight="1"/>
    <row r="9" spans="1:15" ht="99.75" customHeight="1">
      <c r="A9" s="21" t="s">
        <v>3</v>
      </c>
      <c r="B9" s="22"/>
      <c r="C9" s="22"/>
      <c r="D9" s="22"/>
      <c r="E9" s="22"/>
      <c r="F9" s="23"/>
      <c r="G9" s="1" t="s">
        <v>4</v>
      </c>
      <c r="H9" s="1" t="s">
        <v>14</v>
      </c>
      <c r="I9" s="1" t="s">
        <v>5</v>
      </c>
      <c r="J9" s="1" t="s">
        <v>6</v>
      </c>
      <c r="K9" s="1" t="s">
        <v>7</v>
      </c>
      <c r="L9" s="1" t="s">
        <v>8</v>
      </c>
      <c r="M9" s="1" t="s">
        <v>19</v>
      </c>
      <c r="N9" s="1" t="s">
        <v>8</v>
      </c>
      <c r="O9" s="12" t="s">
        <v>0</v>
      </c>
    </row>
    <row r="10" spans="1:15" ht="40.5" customHeight="1">
      <c r="A10" s="16" t="s">
        <v>11</v>
      </c>
      <c r="B10" s="24"/>
      <c r="C10" s="24"/>
      <c r="D10" s="24"/>
      <c r="E10" s="24"/>
      <c r="F10" s="25"/>
      <c r="G10" s="8"/>
      <c r="H10" s="8"/>
      <c r="I10" s="8">
        <v>263</v>
      </c>
      <c r="J10" s="7"/>
      <c r="K10" s="7"/>
      <c r="L10" s="7"/>
      <c r="M10" s="7"/>
      <c r="N10" s="7"/>
      <c r="O10" s="2">
        <f>I10</f>
        <v>263</v>
      </c>
    </row>
    <row r="11" spans="1:15" ht="87" customHeight="1">
      <c r="A11" s="16" t="s">
        <v>12</v>
      </c>
      <c r="B11" s="17"/>
      <c r="C11" s="17"/>
      <c r="D11" s="17"/>
      <c r="E11" s="17"/>
      <c r="F11" s="18"/>
      <c r="G11" s="8"/>
      <c r="H11" s="8"/>
      <c r="I11" s="8">
        <v>28205</v>
      </c>
      <c r="J11" s="7"/>
      <c r="K11" s="7"/>
      <c r="L11" s="7"/>
      <c r="M11" s="7"/>
      <c r="N11" s="7"/>
      <c r="O11" s="2">
        <f>I11</f>
        <v>28205</v>
      </c>
    </row>
    <row r="12" spans="1:15" ht="50.25" customHeight="1">
      <c r="A12" s="16" t="s">
        <v>13</v>
      </c>
      <c r="B12" s="17"/>
      <c r="C12" s="17"/>
      <c r="D12" s="17"/>
      <c r="E12" s="17"/>
      <c r="F12" s="18"/>
      <c r="G12" s="11"/>
      <c r="H12" s="11"/>
      <c r="I12" s="8">
        <v>4874</v>
      </c>
      <c r="J12" s="7"/>
      <c r="K12" s="7"/>
      <c r="L12" s="7"/>
      <c r="M12" s="7"/>
      <c r="N12" s="7"/>
      <c r="O12" s="2">
        <f>I12</f>
        <v>4874</v>
      </c>
    </row>
    <row r="13" spans="1:15" ht="50.25" customHeight="1">
      <c r="A13" s="16" t="s">
        <v>15</v>
      </c>
      <c r="B13" s="17"/>
      <c r="C13" s="17"/>
      <c r="D13" s="17"/>
      <c r="E13" s="17"/>
      <c r="F13" s="18"/>
      <c r="G13" s="11"/>
      <c r="H13" s="8">
        <f>13500+29000</f>
        <v>42500</v>
      </c>
      <c r="I13" s="8"/>
      <c r="J13" s="7"/>
      <c r="K13" s="7"/>
      <c r="L13" s="7"/>
      <c r="M13" s="7"/>
      <c r="N13" s="7"/>
      <c r="O13" s="2">
        <f>H13</f>
        <v>42500</v>
      </c>
    </row>
    <row r="14" spans="1:15" ht="50.25" customHeight="1">
      <c r="A14" s="16" t="s">
        <v>16</v>
      </c>
      <c r="B14" s="17"/>
      <c r="C14" s="17"/>
      <c r="D14" s="17"/>
      <c r="E14" s="17"/>
      <c r="F14" s="18"/>
      <c r="G14" s="11"/>
      <c r="H14" s="8"/>
      <c r="I14" s="8">
        <v>3584.1</v>
      </c>
      <c r="J14" s="7"/>
      <c r="K14" s="7"/>
      <c r="L14" s="7"/>
      <c r="M14" s="7"/>
      <c r="N14" s="7"/>
      <c r="O14" s="2">
        <f>I14</f>
        <v>3584.1</v>
      </c>
    </row>
    <row r="15" spans="1:15" ht="54.75" customHeight="1">
      <c r="A15" s="16" t="s">
        <v>17</v>
      </c>
      <c r="B15" s="17"/>
      <c r="C15" s="17"/>
      <c r="D15" s="17"/>
      <c r="E15" s="17"/>
      <c r="F15" s="18"/>
      <c r="G15" s="11"/>
      <c r="H15" s="8"/>
      <c r="I15" s="8"/>
      <c r="J15" s="7"/>
      <c r="K15" s="7"/>
      <c r="L15" s="7"/>
      <c r="M15" s="7">
        <v>5755.9</v>
      </c>
      <c r="N15" s="7"/>
      <c r="O15" s="2">
        <f>M15</f>
        <v>5755.9</v>
      </c>
    </row>
    <row r="16" spans="1:15" ht="72" customHeight="1">
      <c r="A16" s="16" t="s">
        <v>18</v>
      </c>
      <c r="B16" s="17"/>
      <c r="C16" s="17"/>
      <c r="D16" s="17"/>
      <c r="E16" s="17"/>
      <c r="F16" s="18"/>
      <c r="G16" s="11"/>
      <c r="H16" s="8">
        <v>6669</v>
      </c>
      <c r="I16" s="8"/>
      <c r="J16" s="7"/>
      <c r="K16" s="7"/>
      <c r="L16" s="7"/>
      <c r="M16" s="7"/>
      <c r="N16" s="7"/>
      <c r="O16" s="2">
        <f>H16</f>
        <v>6669</v>
      </c>
    </row>
    <row r="17" spans="1:15" ht="33" customHeight="1">
      <c r="A17" s="16" t="s">
        <v>20</v>
      </c>
      <c r="B17" s="17"/>
      <c r="C17" s="17"/>
      <c r="D17" s="17"/>
      <c r="E17" s="17"/>
      <c r="F17" s="18"/>
      <c r="G17" s="11"/>
      <c r="H17" s="8"/>
      <c r="I17" s="8">
        <v>4575</v>
      </c>
      <c r="J17" s="7"/>
      <c r="K17" s="7"/>
      <c r="L17" s="7"/>
      <c r="M17" s="7"/>
      <c r="N17" s="7"/>
      <c r="O17" s="2">
        <f>I17</f>
        <v>4575</v>
      </c>
    </row>
    <row r="18" spans="1:15" ht="81" customHeight="1">
      <c r="A18" s="16" t="s">
        <v>21</v>
      </c>
      <c r="B18" s="17"/>
      <c r="C18" s="17"/>
      <c r="D18" s="17"/>
      <c r="E18" s="17"/>
      <c r="F18" s="18"/>
      <c r="G18" s="13"/>
      <c r="H18" s="8"/>
      <c r="I18" s="8">
        <v>1000</v>
      </c>
      <c r="J18" s="7"/>
      <c r="K18" s="7"/>
      <c r="L18" s="7"/>
      <c r="M18" s="7"/>
      <c r="N18" s="7"/>
      <c r="O18" s="2">
        <f>I18</f>
        <v>1000</v>
      </c>
    </row>
    <row r="19" spans="1:15" ht="48" customHeight="1">
      <c r="A19" s="16" t="s">
        <v>23</v>
      </c>
      <c r="B19" s="17"/>
      <c r="C19" s="17"/>
      <c r="D19" s="17"/>
      <c r="E19" s="17"/>
      <c r="F19" s="18"/>
      <c r="G19" s="11"/>
      <c r="H19" s="8">
        <v>10901.8</v>
      </c>
      <c r="I19" s="8"/>
      <c r="J19" s="7"/>
      <c r="K19" s="7"/>
      <c r="L19" s="7"/>
      <c r="M19" s="7"/>
      <c r="N19" s="7"/>
      <c r="O19" s="2">
        <f>H19</f>
        <v>10901.8</v>
      </c>
    </row>
    <row r="20" spans="1:15" ht="48" customHeight="1">
      <c r="A20" s="16" t="s">
        <v>24</v>
      </c>
      <c r="B20" s="17"/>
      <c r="C20" s="17"/>
      <c r="D20" s="17"/>
      <c r="E20" s="17"/>
      <c r="F20" s="18"/>
      <c r="G20" s="11"/>
      <c r="H20" s="8"/>
      <c r="I20" s="8"/>
      <c r="J20" s="7"/>
      <c r="K20" s="7"/>
      <c r="L20" s="7"/>
      <c r="M20" s="7"/>
      <c r="N20" s="7">
        <v>217</v>
      </c>
      <c r="O20" s="2">
        <f>N20</f>
        <v>217</v>
      </c>
    </row>
    <row r="21" spans="1:15" ht="48" customHeight="1">
      <c r="A21" s="16" t="s">
        <v>25</v>
      </c>
      <c r="B21" s="17"/>
      <c r="C21" s="17"/>
      <c r="D21" s="17"/>
      <c r="E21" s="17"/>
      <c r="F21" s="18"/>
      <c r="G21" s="11"/>
      <c r="H21" s="8"/>
      <c r="I21" s="8"/>
      <c r="J21" s="7"/>
      <c r="K21" s="7"/>
      <c r="L21" s="7"/>
      <c r="M21" s="7"/>
      <c r="N21" s="7">
        <v>536</v>
      </c>
      <c r="O21" s="2">
        <f>N21</f>
        <v>536</v>
      </c>
    </row>
    <row r="22" spans="1:15" ht="86.25" customHeight="1">
      <c r="A22" s="26" t="s">
        <v>26</v>
      </c>
      <c r="B22" s="27"/>
      <c r="C22" s="27"/>
      <c r="D22" s="27"/>
      <c r="E22" s="27"/>
      <c r="F22" s="28"/>
      <c r="G22" s="11"/>
      <c r="H22" s="8"/>
      <c r="I22" s="8">
        <v>2000</v>
      </c>
      <c r="J22" s="7"/>
      <c r="K22" s="7"/>
      <c r="L22" s="7"/>
      <c r="M22" s="7"/>
      <c r="N22" s="7"/>
      <c r="O22" s="2">
        <f>I22</f>
        <v>2000</v>
      </c>
    </row>
    <row r="23" spans="1:15" ht="63.75" customHeight="1">
      <c r="A23" s="16" t="s">
        <v>27</v>
      </c>
      <c r="B23" s="17"/>
      <c r="C23" s="17"/>
      <c r="D23" s="17"/>
      <c r="E23" s="17"/>
      <c r="F23" s="18"/>
      <c r="G23" s="11"/>
      <c r="H23" s="8">
        <v>4826</v>
      </c>
      <c r="I23" s="8"/>
      <c r="J23" s="7"/>
      <c r="K23" s="7"/>
      <c r="L23" s="7"/>
      <c r="M23" s="7"/>
      <c r="N23" s="7"/>
      <c r="O23" s="2">
        <f>H23</f>
        <v>4826</v>
      </c>
    </row>
    <row r="24" spans="1:15" ht="69" customHeight="1">
      <c r="A24" s="16" t="s">
        <v>28</v>
      </c>
      <c r="B24" s="17"/>
      <c r="C24" s="17"/>
      <c r="D24" s="17"/>
      <c r="E24" s="17"/>
      <c r="F24" s="18"/>
      <c r="G24" s="11"/>
      <c r="H24" s="8">
        <v>23343</v>
      </c>
      <c r="I24" s="8"/>
      <c r="J24" s="7"/>
      <c r="K24" s="7"/>
      <c r="L24" s="7"/>
      <c r="M24" s="7"/>
      <c r="N24" s="7"/>
      <c r="O24" s="2">
        <v>23343</v>
      </c>
    </row>
    <row r="25" spans="1:15" ht="63" customHeight="1">
      <c r="A25" s="16" t="s">
        <v>29</v>
      </c>
      <c r="B25" s="17"/>
      <c r="C25" s="17"/>
      <c r="D25" s="17"/>
      <c r="E25" s="17"/>
      <c r="F25" s="18"/>
      <c r="G25" s="11"/>
      <c r="H25" s="8"/>
      <c r="I25" s="8">
        <v>576</v>
      </c>
      <c r="J25" s="7"/>
      <c r="K25" s="7"/>
      <c r="L25" s="7"/>
      <c r="M25" s="7"/>
      <c r="N25" s="7"/>
      <c r="O25" s="2">
        <v>576</v>
      </c>
    </row>
    <row r="26" spans="1:15" ht="63" customHeight="1">
      <c r="A26" s="16" t="s">
        <v>30</v>
      </c>
      <c r="B26" s="17"/>
      <c r="C26" s="17"/>
      <c r="D26" s="17"/>
      <c r="E26" s="17"/>
      <c r="F26" s="18"/>
      <c r="G26" s="11"/>
      <c r="H26" s="8">
        <v>875</v>
      </c>
      <c r="I26" s="8"/>
      <c r="J26" s="7"/>
      <c r="K26" s="7"/>
      <c r="L26" s="7"/>
      <c r="M26" s="7"/>
      <c r="N26" s="7"/>
      <c r="O26" s="2">
        <f>H26</f>
        <v>875</v>
      </c>
    </row>
    <row r="27" spans="1:15" ht="63" customHeight="1">
      <c r="A27" s="16" t="s">
        <v>31</v>
      </c>
      <c r="B27" s="17"/>
      <c r="C27" s="17"/>
      <c r="D27" s="17"/>
      <c r="E27" s="17"/>
      <c r="F27" s="18"/>
      <c r="G27" s="11"/>
      <c r="H27" s="8">
        <v>375</v>
      </c>
      <c r="I27" s="8"/>
      <c r="J27" s="7"/>
      <c r="K27" s="7"/>
      <c r="L27" s="7"/>
      <c r="M27" s="7"/>
      <c r="N27" s="7"/>
      <c r="O27" s="2">
        <f>H27</f>
        <v>375</v>
      </c>
    </row>
    <row r="28" spans="1:15" ht="69" customHeight="1">
      <c r="A28" s="16" t="s">
        <v>32</v>
      </c>
      <c r="B28" s="17"/>
      <c r="C28" s="17"/>
      <c r="D28" s="17"/>
      <c r="E28" s="17"/>
      <c r="F28" s="18"/>
      <c r="G28" s="11"/>
      <c r="H28" s="8"/>
      <c r="I28" s="14">
        <v>1636.2</v>
      </c>
      <c r="J28" s="7"/>
      <c r="K28" s="7"/>
      <c r="L28" s="7"/>
      <c r="M28" s="7"/>
      <c r="N28" s="7"/>
      <c r="O28" s="2">
        <f>I28</f>
        <v>1636.2</v>
      </c>
    </row>
    <row r="29" spans="1:15" ht="84" customHeight="1">
      <c r="A29" s="16" t="s">
        <v>33</v>
      </c>
      <c r="B29" s="17"/>
      <c r="C29" s="17"/>
      <c r="D29" s="17"/>
      <c r="E29" s="17"/>
      <c r="F29" s="18"/>
      <c r="G29" s="11"/>
      <c r="H29" s="8"/>
      <c r="I29" s="14">
        <v>1137.1</v>
      </c>
      <c r="J29" s="7"/>
      <c r="K29" s="7"/>
      <c r="L29" s="7"/>
      <c r="M29" s="7"/>
      <c r="N29" s="7"/>
      <c r="O29" s="2">
        <f>I29</f>
        <v>1137.1</v>
      </c>
    </row>
    <row r="30" spans="1:15" ht="132.75" customHeight="1">
      <c r="A30" s="16" t="s">
        <v>34</v>
      </c>
      <c r="B30" s="17"/>
      <c r="C30" s="17"/>
      <c r="D30" s="17"/>
      <c r="E30" s="17"/>
      <c r="F30" s="18"/>
      <c r="G30" s="11"/>
      <c r="H30" s="15">
        <v>4248</v>
      </c>
      <c r="I30" s="14"/>
      <c r="J30" s="7"/>
      <c r="K30" s="7"/>
      <c r="L30" s="7"/>
      <c r="M30" s="7"/>
      <c r="N30" s="7"/>
      <c r="O30" s="2">
        <v>4248</v>
      </c>
    </row>
    <row r="31" spans="1:16" ht="18" customHeight="1">
      <c r="A31" s="19" t="s">
        <v>1</v>
      </c>
      <c r="B31" s="19"/>
      <c r="C31" s="19"/>
      <c r="D31" s="19"/>
      <c r="E31" s="19"/>
      <c r="F31" s="19"/>
      <c r="G31" s="10">
        <f>SUM(G10:G12)</f>
        <v>0</v>
      </c>
      <c r="H31" s="10">
        <f>SUM(H10:H30)</f>
        <v>93737.8</v>
      </c>
      <c r="I31" s="10">
        <f>SUM(I10:I29)</f>
        <v>47850.399999999994</v>
      </c>
      <c r="J31" s="10" t="e">
        <f>SUM(#REF!)</f>
        <v>#REF!</v>
      </c>
      <c r="K31" s="10">
        <f>SUM(K10:K12)</f>
        <v>0</v>
      </c>
      <c r="L31" s="10">
        <f>L10+L11</f>
        <v>0</v>
      </c>
      <c r="M31" s="10">
        <f>M15</f>
        <v>5755.9</v>
      </c>
      <c r="N31" s="10">
        <f>SUM(N10:N21)</f>
        <v>753</v>
      </c>
      <c r="O31" s="2">
        <f>SUM(O10:O30)</f>
        <v>148097.1</v>
      </c>
      <c r="P31" s="3"/>
    </row>
    <row r="32" spans="15:16" ht="12.75">
      <c r="O32" s="3"/>
      <c r="P32" s="9"/>
    </row>
  </sheetData>
  <sheetProtection/>
  <mergeCells count="24">
    <mergeCell ref="A15:F15"/>
    <mergeCell ref="A22:F22"/>
    <mergeCell ref="A21:F21"/>
    <mergeCell ref="A17:F17"/>
    <mergeCell ref="A16:F16"/>
    <mergeCell ref="A18:F18"/>
    <mergeCell ref="A19:F19"/>
    <mergeCell ref="A20:F20"/>
    <mergeCell ref="A31:F31"/>
    <mergeCell ref="A23:F23"/>
    <mergeCell ref="A7:O7"/>
    <mergeCell ref="A9:F9"/>
    <mergeCell ref="A12:F12"/>
    <mergeCell ref="A13:F13"/>
    <mergeCell ref="A10:F10"/>
    <mergeCell ref="A11:F11"/>
    <mergeCell ref="A24:F24"/>
    <mergeCell ref="A14:F14"/>
    <mergeCell ref="A25:F25"/>
    <mergeCell ref="A30:F30"/>
    <mergeCell ref="A28:F28"/>
    <mergeCell ref="A26:F26"/>
    <mergeCell ref="A27:F27"/>
    <mergeCell ref="A29:F29"/>
  </mergeCells>
  <printOptions/>
  <pageMargins left="0.5905511811023623" right="0.1968503937007874" top="0.5118110236220472" bottom="0.4330708661417323" header="0.2362204724409449" footer="0.2362204724409449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2014-12-17T08:26:41Z</cp:lastPrinted>
  <dcterms:created xsi:type="dcterms:W3CDTF">2003-04-17T06:03:25Z</dcterms:created>
  <dcterms:modified xsi:type="dcterms:W3CDTF">2014-12-23T09:42:35Z</dcterms:modified>
  <cp:category/>
  <cp:version/>
  <cp:contentType/>
  <cp:contentStatus/>
</cp:coreProperties>
</file>