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4490" windowHeight="10845" activeTab="0"/>
  </bookViews>
  <sheets>
    <sheet name="Исполнение доходной части бюдж" sheetId="1" r:id="rId1"/>
  </sheets>
  <definedNames>
    <definedName name="_xlnm.Print_Titles" localSheetId="0">'Исполнение доходной части бюдж'!$11:$12</definedName>
  </definedNames>
  <calcPr fullCalcOnLoad="1"/>
</workbook>
</file>

<file path=xl/sharedStrings.xml><?xml version="1.0" encoding="utf-8"?>
<sst xmlns="http://schemas.openxmlformats.org/spreadsheetml/2006/main" count="453" uniqueCount="392">
  <si>
    <t>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</si>
  <si>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</si>
  <si>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</si>
  <si>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</si>
  <si>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</si>
  <si>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000 1 01 02000 00 0000 000</t>
  </si>
  <si>
    <t>НДФЛ на доходы физических лиц с доходов, источником которых является налоговый агент</t>
  </si>
  <si>
    <t>182 1 01 02010 01 0000 110</t>
  </si>
  <si>
    <t>182 1 01 02010 01 1000 110</t>
  </si>
  <si>
    <t>182 1 01 02010 01 2000 110</t>
  </si>
  <si>
    <t>182 1 01 02010 01 3000 110</t>
  </si>
  <si>
    <t>182 1 01 02010 01 4000 110</t>
  </si>
  <si>
    <t>182 1 01 02010 01 5000 110</t>
  </si>
  <si>
    <t>НДФЛ на доходы физических лиц, полученных от осуществления деятельности физическими лицами, зарегистрированными в качестве ИП</t>
  </si>
  <si>
    <t>182 1 01 02020 01 0000 110</t>
  </si>
  <si>
    <t>182 1 01 02020 01 1000 110</t>
  </si>
  <si>
    <t>182 1 01 02020 01 2000 110</t>
  </si>
  <si>
    <t>182 1 01 02020 01 3000 110</t>
  </si>
  <si>
    <t>НДФЛ с доходов, полученных физическими лицами в соответствии со статьей 228 НК РФ</t>
  </si>
  <si>
    <t>182 1 01 02030 01 0000 110</t>
  </si>
  <si>
    <t>182 1 01 02030 01 1000 110</t>
  </si>
  <si>
    <t>182 1 01 02030 01 2000 110</t>
  </si>
  <si>
    <t>182 1 01 02030 01 3000 110</t>
  </si>
  <si>
    <t>НДФЛ в виде фиксированных авансовых платежей с доходов, полученных физическими лицами, являющимися иностранными гражданами</t>
  </si>
  <si>
    <t>182 1 01 02040 01 0000 110</t>
  </si>
  <si>
    <t>182 1 01 02040 01 1000 110</t>
  </si>
  <si>
    <t>182 1 01 02040 01 2000 110</t>
  </si>
  <si>
    <t>182 1 01 02040 01 3000 110</t>
  </si>
  <si>
    <t>182 1 01 02040 01 4000 110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</si>
  <si>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</si>
  <si>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</si>
  <si>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</si>
  <si>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</si>
  <si>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182 1 05 02010 02 0000 110</t>
  </si>
  <si>
    <t>182 1 05 02010 02 1000 110</t>
  </si>
  <si>
    <t>182 1 05 02010 02 2000 110</t>
  </si>
  <si>
    <t>182 1 05 02010 02 3000 110</t>
  </si>
  <si>
    <t>Единый налог на вмененный доход (до 01.01.2011г.)</t>
  </si>
  <si>
    <t>182 1 05 02020 02 0000 110</t>
  </si>
  <si>
    <t>182 1 05 02020 02 1000 110</t>
  </si>
  <si>
    <t>182 1 05 02020 02 2000 110</t>
  </si>
  <si>
    <t>182 1 05 02020 02 3000 110</t>
  </si>
  <si>
    <t>182 1 05 02020 02 4000 110</t>
  </si>
  <si>
    <t>НАЛОГИ НА ИМУЩЕСТВО</t>
  </si>
  <si>
    <t>000 1 06 00000 00 0000 000</t>
  </si>
  <si>
    <t>Налог на имущество физических лиц</t>
  </si>
  <si>
    <t>000 1 06 01000 00 0000 000</t>
  </si>
  <si>
    <t>000 1 06 01020 04 0000 110</t>
  </si>
  <si>
    <t>182 1 06 01020 04 0000 110</t>
  </si>
  <si>
    <t>182 1 06 01020 04 1000 110</t>
  </si>
  <si>
    <t>182 1 06 01020 04 2000 110</t>
  </si>
  <si>
    <t>Земельный налог</t>
  </si>
  <si>
    <t>000 1 06 06000 00 0000 000</t>
  </si>
  <si>
    <t>182 1 06 06012 04 0000 110</t>
  </si>
  <si>
    <t>182 1 06 06012 04 1000 110</t>
  </si>
  <si>
    <t>182 1 06 06012 04 2000 110</t>
  </si>
  <si>
    <t>182 1 06 06012 04 3000 110</t>
  </si>
  <si>
    <t>182 1 06 06022 04 0000 110</t>
  </si>
  <si>
    <t>182 1 06 06022 04 1000 110</t>
  </si>
  <si>
    <t>182 1 06 06022 04 2000 110</t>
  </si>
  <si>
    <t>182 1 06 06022 04 3000 110</t>
  </si>
  <si>
    <t>ГОСУДАРСТВЕННАЯ ПОШЛИНА</t>
  </si>
  <si>
    <t>000 1 08 00000 00 0000 000</t>
  </si>
  <si>
    <t>000 1 08 03000 01 0000 110</t>
  </si>
  <si>
    <t>182 1 08 03010 01 0000 110</t>
  </si>
  <si>
    <t>182 1 08 03010 01 1000 110</t>
  </si>
  <si>
    <t>182 1 08 03010 01 3000 110</t>
  </si>
  <si>
    <t>182 1 08 03010 01 4000 110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</si>
  <si>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</si>
  <si>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</si>
  <si>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</si>
  <si>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901 1 08 07150 01 0000 110</t>
  </si>
  <si>
    <t>901 1 08 07150 01 1000 110</t>
  </si>
  <si>
    <t>ЗАДОЛЖЕННОСТЬ И ПЕРЕРАСЧЕТЫ ПО ОТМЕНЕННЫМ НАЛОГАМ, СБОРАМ И ИНЫМ ОБЯЗАТЕЛЬНЫМ ПЛАТЕЖАМ</t>
  </si>
  <si>
    <t>000 1 09 00000 00 0000 000</t>
  </si>
  <si>
    <t>000 1 09 01020 04 0000 110</t>
  </si>
  <si>
    <t>182 1 09 01020 04 1000 110</t>
  </si>
  <si>
    <t>182 1 09 01020 04 2000 110</t>
  </si>
  <si>
    <t>182 1 09 01020 04 3000 110</t>
  </si>
  <si>
    <t>Налоги на имущество</t>
  </si>
  <si>
    <t>000 1 09 04000 00 0000 110</t>
  </si>
  <si>
    <t>182 1 09 04052 04 0000 110</t>
  </si>
  <si>
    <t>182 1 09 04052 04 1000 110</t>
  </si>
  <si>
    <t>182 1 09 04052 04 2000 110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</si>
  <si>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</si>
  <si>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</si>
  <si>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</si>
  <si>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</si>
  <si>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182 1 09 06010 02 1000 110</t>
  </si>
  <si>
    <t>182 1 09 06010 02 2000 110</t>
  </si>
  <si>
    <t>Прочие налоги и сборы (по отмененным местным налогам и сборам)</t>
  </si>
  <si>
    <t>000 1 09 07000 00 0000 110</t>
  </si>
  <si>
    <t>182 1 09 07032 04 1000 110</t>
  </si>
  <si>
    <t>Целевые сборы с граждан и предприятий, учреждений , организаций  на содержание милиции, на благоустр. территорий, на нужды образования и другие цели</t>
  </si>
  <si>
    <t>182 1 09 07032 04 2000 110</t>
  </si>
  <si>
    <t>Прочие местные налоги и сборы, мобилизуемые на территориях городских округов</t>
  </si>
  <si>
    <t>000 1 09 07052 04 0000 110</t>
  </si>
  <si>
    <t>182 1 09 07052 04 1000 110</t>
  </si>
  <si>
    <t>182 1 09 07052 04 2000 110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</si>
  <si>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</si>
  <si>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</si>
  <si>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размещения средств бюджетов</t>
  </si>
  <si>
    <t>000 1 11 02000 00 0000 120</t>
  </si>
  <si>
    <t>Доходы от размещения временно свободных средств бюджетов городских округов</t>
  </si>
  <si>
    <t>901 1 11 02032 04 0000 120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</si>
  <si>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</si>
  <si>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</t>
  </si>
  <si>
    <t>011 1 11 05012 04 0000 120</t>
  </si>
  <si>
    <t>907 1 11 05012 04 0000 120</t>
  </si>
  <si>
    <t>907 1 11 05034 04 0000 120</t>
  </si>
  <si>
    <t>Платежи от государственных и муниципальных унитарных предприятий</t>
  </si>
  <si>
    <t>000 1 11 07000 00 0000 120</t>
  </si>
  <si>
    <t>901 1 11 07014 04 0000 120</t>
  </si>
  <si>
    <t>000 1 11 09000 00 0000 120</t>
  </si>
  <si>
    <t>907 1 11 09044 04 0000 120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</si>
  <si>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</si>
  <si>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</si>
  <si>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</si>
  <si>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</si>
  <si>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</si>
  <si>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048 1 12 01010 01 6000 120</t>
  </si>
  <si>
    <t>Плата за выбросы загрязняющих веществ в атмосферный воздух передвижными объектами</t>
  </si>
  <si>
    <t>048 1 12 01020 01 6000 120</t>
  </si>
  <si>
    <t>Плата за выбросы загрязняющих веществ в водные объекты</t>
  </si>
  <si>
    <t>048 1 12 01030 01 6000 120</t>
  </si>
  <si>
    <t>Плата за размещение отходов производства и потребления</t>
  </si>
  <si>
    <t>048 1 12 01040 01 0000 120</t>
  </si>
  <si>
    <t>048 1 12 01040 01 6000 120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</si>
  <si>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</si>
  <si>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</si>
  <si>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</si>
  <si>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</si>
  <si>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о компенсации затрат бюджетов городских округов</t>
  </si>
  <si>
    <t>901 1 13 02994 04 0000 130</t>
  </si>
  <si>
    <t>902 1 13 02994 04 0000 130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</si>
  <si>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</si>
  <si>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</si>
  <si>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</si>
  <si>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</si>
  <si>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</si>
  <si>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907 1 14 01040 04 0000 410</t>
  </si>
  <si>
    <t>000 1 14 02000 00 0000 000</t>
  </si>
  <si>
    <t>907 1 14 02042 04 0000 440</t>
  </si>
  <si>
    <t>907 1 14 02043 04 0000 410</t>
  </si>
  <si>
    <t>000 1 14 06000 00 0000 000</t>
  </si>
  <si>
    <t>907 1 14 06012 04 0000 430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</si>
  <si>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</si>
  <si>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</si>
  <si>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</si>
  <si>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</si>
  <si>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</si>
  <si>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119, пунктами 1 и 2 статьи 20 СТ. 125, 126, 128, 129, 129, 132, 133, 134, 135, 135 НК РФ</t>
  </si>
  <si>
    <t>182 1 16 03010 01 6000 140</t>
  </si>
  <si>
    <t>000 1 16 03030 01 0000 140</t>
  </si>
  <si>
    <t>Штрафы за адм. правонаруш в области налогов и сборов</t>
  </si>
  <si>
    <t>182 1 16 03030 01 6000 140</t>
  </si>
  <si>
    <t>000 1 16 06000 01 0000 140</t>
  </si>
  <si>
    <t>182 1 16 06000 01 6000 140</t>
  </si>
  <si>
    <t>000 1 16 25000 01 0000 140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</si>
  <si>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</si>
  <si>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</si>
  <si>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 за нарушение законодательства в области охраны окружающей среды</t>
  </si>
  <si>
    <t>048 1 16 25050 01 6000 140</t>
  </si>
  <si>
    <t>Денежные взыскания (штрафы) за нарушение земельного законодательства</t>
  </si>
  <si>
    <t>000 1 16 25060 01 0000 140</t>
  </si>
  <si>
    <t>321 1 16 25060 01 6000 140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</si>
  <si>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</si>
  <si>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</si>
  <si>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штрафы за правонаруш. в области дорожного движения</t>
  </si>
  <si>
    <t>188 1 16 30030 01 6000 140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</si>
  <si>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</si>
  <si>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</si>
  <si>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</si>
  <si>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901 1 16 90040 04 0000 140</t>
  </si>
  <si>
    <t>Прочие поступления от денежных взысканий (штрафов)</t>
  </si>
  <si>
    <t>081 1 16 90040 04 6000 140</t>
  </si>
  <si>
    <t>Прочие поступления от  денежных взысканий (штрафов) и иных сумм в возмещение ущерба, зачисляемые в бюджеты городских округов</t>
  </si>
  <si>
    <t>188 1 16 90040 04 6000 140</t>
  </si>
  <si>
    <t>192 1 16 90040 04 6000 140</t>
  </si>
  <si>
    <t>ПРОЧИЕ НЕНАЛОГОВЫЕ ДОХОДЫ</t>
  </si>
  <si>
    <t>000 1 17 00000 00 0000 000</t>
  </si>
  <si>
    <t>Невыясненные поступления</t>
  </si>
  <si>
    <t>000 1 17 01000 00 0000 000</t>
  </si>
  <si>
    <t>Невыясненные поступления, зачисляемые в бюджеты городских округов</t>
  </si>
  <si>
    <t>Невыясненные поступления, зачисляемые в местные бюджеты</t>
  </si>
  <si>
    <t>902 1 17 01040 04 0000 180</t>
  </si>
  <si>
    <t>907 1 17 01040 04 0000 180</t>
  </si>
  <si>
    <t>Прочие неналоговые доходы</t>
  </si>
  <si>
    <t>000 1 17 05000 00 0000 000</t>
  </si>
  <si>
    <t>Прочие неналоговые доходы(плата за вырубку деревьев) бюджетов городских округов</t>
  </si>
  <si>
    <t>901 1 17 05040 04 0001 180</t>
  </si>
  <si>
    <t>Прочие неналоговые доходы(инвестконтракты)бюджетов городских округов</t>
  </si>
  <si>
    <t>901 1 17 05040 04 0002 180</t>
  </si>
  <si>
    <t>Прочие неналоговые доходы бюджетов городских округов</t>
  </si>
  <si>
    <t>901 1 17 05040 04 0003 180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</si>
  <si>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</si>
  <si>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</si>
  <si>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</si>
  <si>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</si>
  <si>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</si>
  <si>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</si>
  <si>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</si>
  <si>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</si>
  <si>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</si>
  <si>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906 2 02 01001 04 0000 151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</si>
  <si>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</si>
  <si>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000 2 02 02000 00 0000 000</t>
  </si>
  <si>
    <t>Субсидии бюджетам на обеспечение жильем молодых семей</t>
  </si>
  <si>
    <t>000 2 02 02008 00 0000 151</t>
  </si>
  <si>
    <t>Субсидии на обеспечение жильем молодых семей (ДЦП МО)</t>
  </si>
  <si>
    <t>907 2 02 02008 04 0001 151</t>
  </si>
  <si>
    <t>Субсидии на обеспечение жильем молодых семей (ФЦП )</t>
  </si>
  <si>
    <t>907 2 02 02008 04 0002 151</t>
  </si>
  <si>
    <t>Субсидии бюджетам на государственную поддержку малого предпринимательства, включая крестьянские (фермерские) хозяйства</t>
  </si>
  <si>
    <t>000 2 02 02009 00 0000 151</t>
  </si>
  <si>
    <t>Субсидии на гос. поддержку малого предприн-ва, за счет средств фед. бюджета</t>
  </si>
  <si>
    <t>901 2 02 02009 04 0001 151</t>
  </si>
  <si>
    <t>Субсидии на гос. поддержку малого предприн-ва, за счет средств областного бюджета</t>
  </si>
  <si>
    <t>901 2 02 02009 04 0002 151</t>
  </si>
  <si>
    <t>Субсидия на обеспечение мероприятий по капитальному ремонту многоквартирных домов за счет средств, поступивших от ГК Фонда содействия реформированию ЖКХ</t>
  </si>
  <si>
    <t>901 2 02 02088 04 0001 151</t>
  </si>
  <si>
    <t>901 2 02 02089 04 0001 151</t>
  </si>
  <si>
    <t>Субсидии на приобретение и установку приборов учета энергетическихх ресурсов для малоимущих граждан (ФБ)</t>
  </si>
  <si>
    <t>907 2 02 02150 04 0001 151</t>
  </si>
  <si>
    <t>Субсидии на приобретение и установку приборов учета энергетическихх ресурсов для малоимущих граждан (ОБ)</t>
  </si>
  <si>
    <t>907 2 02 02150 04 0002 151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</si>
  <si>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</si>
  <si>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</si>
  <si>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</si>
  <si>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</si>
  <si>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(Реконстр. канализ. коллектора)</t>
  </si>
  <si>
    <t>901 2 02 02999 04 0001 151</t>
  </si>
  <si>
    <t>Прочие субсидии (на внедрение соврем-х образ-х технологий)</t>
  </si>
  <si>
    <t>902 2 02 02999 04 0001 151</t>
  </si>
  <si>
    <t>Прочие субсидии (мероприятия по работе с детьми и молодежью)</t>
  </si>
  <si>
    <t>903 2 02 02999 04 0001 151</t>
  </si>
  <si>
    <t>Прочие субсидии (строит-во детского сада)</t>
  </si>
  <si>
    <t>901 2 02 02999 04 0002 151</t>
  </si>
  <si>
    <t>Прочие субсидии (на оздоровит. кампанию)</t>
  </si>
  <si>
    <t>902 2 02 02999 04 0002 151</t>
  </si>
  <si>
    <t>Прочие субсидии (подключение библиотек к сети Интернет)</t>
  </si>
  <si>
    <t>903 2 02 02999 04 0002 151</t>
  </si>
  <si>
    <t>Прочие субсидии (стр-во ФОК)</t>
  </si>
  <si>
    <t>901 2 02 02999 04 0003 151</t>
  </si>
  <si>
    <t>902 2 02 02999 04 0003 151</t>
  </si>
  <si>
    <t>Прочие субсидии (на кап.рем учрежд. культуры и погаш. кред. задолж. за 2011 год)</t>
  </si>
  <si>
    <t>903 2 02 02999 04 0003 151</t>
  </si>
  <si>
    <t>Прочие субсидии (кап.рем. автомобильных. дорог)</t>
  </si>
  <si>
    <t>901 2 02 02999 04 0004 151</t>
  </si>
  <si>
    <t>Прочие субсидии (на закупку оборуд.для столовых)</t>
  </si>
  <si>
    <t>902 2 02 02999 04 0004 151</t>
  </si>
  <si>
    <t>Прочие субсидии (кап.рем. дворовых терр-й)</t>
  </si>
  <si>
    <t>901 2 02 02999 04 0005 151</t>
  </si>
  <si>
    <t>Прочие субсидии (на обеспеч. доп. местами в МДОУ)</t>
  </si>
  <si>
    <t>902 2 02 02999 04 0005 151</t>
  </si>
  <si>
    <t>Прочие субсидии ( организация теплоснабжения)</t>
  </si>
  <si>
    <t>901 2 02 02999 04 0006 151</t>
  </si>
  <si>
    <t>Прочие субсидии (на повышение оплаты труда в ДОУ)</t>
  </si>
  <si>
    <t>902 2 02 02999 04 0006 151</t>
  </si>
  <si>
    <t>Прочие субсидии ( на приобр. обор. и кап.рем. учреж. здравоохран.)</t>
  </si>
  <si>
    <t>901 2 02 02999 04 0007 151</t>
  </si>
  <si>
    <t>Прочие субсидии (на создание доп. мест в негосударств. дошкольн. учрежден.)</t>
  </si>
  <si>
    <t>902 2 02 02999 04 0007 151</t>
  </si>
  <si>
    <t>Субвенции бюджетам субъектов Российской Федерации и муниципальных образований</t>
  </si>
  <si>
    <t>000 2 02 03000 00 0000 000</t>
  </si>
  <si>
    <t>000 2 02 03007 00 0000 151</t>
  </si>
  <si>
    <t>901 2 02 03007 04 0000 151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</si>
  <si>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</si>
  <si>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</si>
  <si>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901 2 02 03015 04 0000 151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</si>
  <si>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</si>
  <si>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</si>
  <si>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Субвенция на денежное вознаграждение за классное руководство</t>
  </si>
  <si>
    <t>902 2 02 03021 04 0000 151</t>
  </si>
  <si>
    <t>000 2 02 03022 00 0000 151</t>
  </si>
  <si>
    <t>000 2 02 03022 04 0000 151</t>
  </si>
  <si>
    <t>901 2 02 03022 04 0000 151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</si>
  <si>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</si>
  <si>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</si>
  <si>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</si>
  <si>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</si>
  <si>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 на передав полном (компенс стоим пит)</t>
  </si>
  <si>
    <t>902 2 02 03024 04 0000 151</t>
  </si>
  <si>
    <t>Субв на передав полном субъекта (КДН)</t>
  </si>
  <si>
    <t>901 2 02 03024 04 0001 151</t>
  </si>
  <si>
    <t>Субв на передав полном субъекта (Архив)</t>
  </si>
  <si>
    <t>901 2 02 03024 04 0002 151</t>
  </si>
  <si>
    <t>000 2 02 03026 00 0000 151</t>
  </si>
  <si>
    <t>000 2 02 03026 04 0000 151</t>
  </si>
  <si>
    <t>907 2 02 03026 04 0000 151</t>
  </si>
  <si>
    <t>000 2 02 03029 00 0000 151</t>
  </si>
  <si>
    <t>000 2 02 03029 04 0000 151</t>
  </si>
  <si>
    <t>902 2 02 03029 04 0000 151</t>
  </si>
  <si>
    <t>901 2 02 03055 04 0000 151</t>
  </si>
  <si>
    <t>Субв на обеспеч. жильем  в соотв. с ФЗ №5-ФЗ от 12.01.1995г. "О ветеранах", Указ Президента РФ №714 от 07.05.2008г.</t>
  </si>
  <si>
    <t>907 2 02 03069 04 0000 151</t>
  </si>
  <si>
    <t>Субв на обеспеч. жильем  в соотв. с ФЗ №5-ФЗ от 12.01.1995г. "О ветеранах" и от 24.11.1995г. № 181-ФЗ "О соц. защите инвалидов в РФ"</t>
  </si>
  <si>
    <t>907 2 02 03070 04 0000 151</t>
  </si>
  <si>
    <t>Субвенции на обеспечение жильем граждан, уволенных с военной службы и приравненных к ним лиц</t>
  </si>
  <si>
    <t>907 2 02 03077 04 0000 151</t>
  </si>
  <si>
    <t>Субвенции на модернизацию региональной системы общего образования</t>
  </si>
  <si>
    <t>902 2 02 03078 04 0000 151</t>
  </si>
  <si>
    <t>Проч. субвен.(питание беременных)</t>
  </si>
  <si>
    <t>901 2 02 03999 04 0001 151</t>
  </si>
  <si>
    <t>Прочие  субвенции  (госстандарт)</t>
  </si>
  <si>
    <t>902 2 02 03999 04 0001 151</t>
  </si>
  <si>
    <t>Проч. субвен.(дети-сироты в ЛПУ)</t>
  </si>
  <si>
    <t>901 2 02 03999 04 0002 151</t>
  </si>
  <si>
    <t>Прочие  субвенции  (негосударст. общеобразоват. учреждения)</t>
  </si>
  <si>
    <t>902 2 02 03999 04 0002 151</t>
  </si>
  <si>
    <t>Проч. субвен.(оказание мед. помощи на террит. муниц. образования)</t>
  </si>
  <si>
    <t>901 2 02 03999 04 0003 151</t>
  </si>
  <si>
    <t>субвенция на содержание детей(присмотр и уход за детьми) в негосударственных дошкольных образовательных учреждениях</t>
  </si>
  <si>
    <t>902 2 02 03999 04 0003 151</t>
  </si>
  <si>
    <t>Иные межбюджетные трансферты</t>
  </si>
  <si>
    <t>000 2 02 04000 00 0000 000</t>
  </si>
  <si>
    <t>000 2 02 04012 00 0000 151</t>
  </si>
  <si>
    <t>000 2 02 04012 04 0000 151</t>
  </si>
  <si>
    <t>901 2 02 04012 04 0000 151</t>
  </si>
  <si>
    <t>Средства, передаваемые  Управлению образования</t>
  </si>
  <si>
    <t>902 2 02 04012 04 0000 151</t>
  </si>
  <si>
    <t>Средства, передаваемые Комитету по культуре, физической культуре, спорту, туризму и делам молодежи</t>
  </si>
  <si>
    <t>903 2 02 04012 04 0000 151</t>
  </si>
  <si>
    <t>Средства, передаваемые бюджетам городских округов на комплектование книжных фондов библиотек муниципальных образований</t>
  </si>
  <si>
    <t>903 2 02 04025 04 0000 151</t>
  </si>
  <si>
    <t>Средства на укрепление МТБ учреждений здравоохранения</t>
  </si>
  <si>
    <t>901 2 02 04034 04 0001 151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</si>
  <si>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</si>
  <si>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</si>
  <si>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902 2 18 04010 04 0000 180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</si>
  <si>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</si>
  <si>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</si>
  <si>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902 2 18 04020 04 0000 180</t>
  </si>
  <si>
    <t>Возврат остатков субсидий, 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</si>
  <si>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</si>
  <si>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901 2 19 04000 04 0000 151</t>
  </si>
  <si>
    <t>902 2 19 04000 04 0000 151</t>
  </si>
  <si>
    <t>907 2 19 04000 04 0000 151</t>
  </si>
  <si>
    <t>ВСЕГО ДОХОДОВ</t>
  </si>
  <si>
    <t>000 8 90 00000 00 0000 000</t>
  </si>
  <si>
    <t>Наименование КД</t>
  </si>
  <si>
    <t>КД</t>
  </si>
  <si>
    <t>План на 2012г.</t>
  </si>
  <si>
    <t>Исполнено</t>
  </si>
  <si>
    <t>Отклонения от годового плана</t>
  </si>
  <si>
    <t>% исполнен. годового плана</t>
  </si>
  <si>
    <t>100</t>
  </si>
  <si>
    <t>к решению Совета депутатов</t>
  </si>
  <si>
    <t>Приложение № 14</t>
  </si>
  <si>
    <t>Поступление доходов в бюджет городского округа Долгопрудный в 2012 году по кодам видов доходов, подвидов доходов, классификации операций сектора государственного управления, относящихся к доходам бюджета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</si>
  <si>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</si>
  <si>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</t>
  </si>
  <si>
    <t>Земельный налог, взимаемый по ставкам, установленным в соответствии с подпунктом 2 пункта 1 статьи 394 Налогового кодекса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</si>
  <si>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</si>
  <si>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Земельный налог (по обязательствам, возникшим до 1 января 2006 года), мобилизуемый на территориях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</si>
  <si>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</si>
  <si>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 xml:space="preserve">Доходы от сдачи в аренду имущества, находящегося в оперативном управлении органов управления городских округов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</si>
  <si>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</si>
  <si>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</si>
  <si>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</si>
  <si>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</si>
  <si>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</t>
  </si>
  <si>
    <t>Доходы от реализации иного имущества, находящегося в собственности городских округов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</si>
  <si>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</si>
  <si>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налогах и сборах, предусмотренные статьями 116, 117, 118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</si>
  <si>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</si>
  <si>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</si>
  <si>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нарушение законодательства о применениии контрольно-кассовой техники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</si>
  <si>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</si>
  <si>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</si>
  <si>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поступления от денежных взысканий ФМС(штрафов) и иных сумм в возмещение ущерба, зачисляемые в бюджеты городских округов</t>
  </si>
  <si>
    <t>Субсидия на капитальный ремонт домов за счет средств бюджетов</t>
  </si>
  <si>
    <t>Прочие субсидии ( на закупку обор. и мебели для  МОУ)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</si>
  <si>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</si>
  <si>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</si>
  <si>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Субвенция на предоставление гражданам субсидий на оплату жилого помещения и коммунальных услуг</t>
  </si>
  <si>
    <t>Субвенции бюджетам муниципальных образований на обеспечение жилыми помещениями детей-сирот, детей, оставшихся без попечения родителей</t>
  </si>
  <si>
    <t>Субвенции бюджетам городских округов на обеспечение жилыми помещениями детей-сирот, детей, оставшихся без попечения родителей</t>
  </si>
  <si>
    <t>Субв на обеспеч жилыми помещ детей-сирот, детей, оставшихся без попечения родителей</t>
  </si>
  <si>
    <t>Субвенции бюджетам муниципальных образований на компенсацию части родительской платы за содержание ребенка в муниципальных образовательных учреждениях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</si>
  <si>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</t>
  </si>
  <si>
    <t>Субв на  компенс части родительской платы за содержание ребенка в муниципальных образовательных учреждениях</t>
  </si>
  <si>
    <t>Субв на денежн выпл мед персоналу фельдшерско-акушенрских пунктов. врачам, фельдшерам и медицинским сестрам скорой медицинской помощи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</si>
  <si>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</si>
  <si>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</si>
  <si>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администрации г. Долгопрудного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</si>
  <si>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</si>
  <si>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</t>
  </si>
  <si>
    <t xml:space="preserve">Субвенции на составление (изменение) списков кандидатов в присяжные заседатели </t>
  </si>
  <si>
    <t xml:space="preserve">Субвенции бюджетам на составление (изменение и дополнение) списков кандидатов в присяжные заседатели федеральных судов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</si>
  <si>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</si>
  <si>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от  21 июня 2013г. №55-нр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</si>
</sst>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_ "/>
  </numFmts>
  <fonts count="39"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left" vertical="center" wrapText="1"/>
    </xf>
    <xf numFmtId="1" fontId="0" fillId="0" borderId="14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1" fontId="0" fillId="0" borderId="12" xfId="0" applyNumberFormat="1" applyFont="1" applyFill="1" applyBorder="1" applyAlignment="1">
      <alignment horizontal="left" vertical="center" wrapText="1"/>
    </xf>
    <xf numFmtId="1" fontId="0" fillId="0" borderId="14" xfId="0" applyNumberFormat="1" applyFont="1" applyFill="1" applyBorder="1" applyAlignment="1">
      <alignment horizontal="left" vertical="center" wrapText="1"/>
    </xf>
    <xf numFmtId="164" fontId="0" fillId="0" borderId="14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0" xfId="0" applyFont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3"/>
  <sheetViews>
    <sheetView showGridLines="0" tabSelected="1" view="pageBreakPreview" zoomScale="60" zoomScalePageLayoutView="0" workbookViewId="0" topLeftCell="A1">
      <selection activeCell="A5" sqref="A5:F5"/>
    </sheetView>
  </sheetViews>
  <sheetFormatPr defaultColWidth="11.00390625" defaultRowHeight="12"/>
  <cols>
    <col min="1" max="1" width="43.28125" style="0" customWidth="1"/>
    <col min="2" max="2" width="28.421875" style="0" customWidth="1"/>
    <col min="3" max="3" width="15.421875" style="0" customWidth="1"/>
    <col min="4" max="4" width="16.421875" style="0" customWidth="1"/>
    <col min="5" max="5" width="15.421875" style="0" customWidth="1"/>
    <col min="6" max="6" width="10.28125" style="0" customWidth="1"/>
  </cols>
  <sheetData>
    <row r="2" spans="4:6" ht="15">
      <c r="D2" s="18"/>
      <c r="E2" s="19"/>
      <c r="F2" s="19" t="s">
        <v>348</v>
      </c>
    </row>
    <row r="3" spans="4:6" ht="15">
      <c r="D3" s="23" t="s">
        <v>347</v>
      </c>
      <c r="E3" s="23"/>
      <c r="F3" s="23"/>
    </row>
    <row r="4" spans="4:6" ht="15">
      <c r="D4" s="18"/>
      <c r="E4" s="19"/>
      <c r="F4" s="19" t="s">
        <v>391</v>
      </c>
    </row>
    <row r="5" spans="1:6" ht="12">
      <c r="A5" s="20"/>
      <c r="B5" s="20"/>
      <c r="C5" s="20"/>
      <c r="D5" s="20"/>
      <c r="E5" s="20"/>
      <c r="F5" s="20"/>
    </row>
    <row r="6" spans="1:6" ht="12">
      <c r="A6" s="21" t="s">
        <v>349</v>
      </c>
      <c r="B6" s="21"/>
      <c r="C6" s="21"/>
      <c r="D6" s="21"/>
      <c r="E6" s="21"/>
      <c r="F6" s="21"/>
    </row>
    <row r="7" spans="1:6" ht="12">
      <c r="A7" s="21"/>
      <c r="B7" s="21"/>
      <c r="C7" s="21"/>
      <c r="D7" s="21"/>
      <c r="E7" s="21"/>
      <c r="F7" s="21"/>
    </row>
    <row r="8" spans="1:6" ht="12">
      <c r="A8" s="21"/>
      <c r="B8" s="21"/>
      <c r="C8" s="21"/>
      <c r="D8" s="21"/>
      <c r="E8" s="21"/>
      <c r="F8" s="21"/>
    </row>
    <row r="9" spans="1:6" ht="12">
      <c r="A9" s="21"/>
      <c r="B9" s="21"/>
      <c r="C9" s="21"/>
      <c r="D9" s="21"/>
      <c r="E9" s="21"/>
      <c r="F9" s="21"/>
    </row>
    <row r="10" spans="1:6" ht="12">
      <c r="A10" s="22"/>
      <c r="B10" s="22"/>
      <c r="C10" s="22"/>
      <c r="D10" s="22"/>
      <c r="E10" s="22"/>
      <c r="F10" s="22"/>
    </row>
    <row r="11" spans="1:6" ht="48">
      <c r="A11" s="1" t="s">
        <v>340</v>
      </c>
      <c r="B11" s="1" t="s">
        <v>341</v>
      </c>
      <c r="C11" s="1" t="s">
        <v>342</v>
      </c>
      <c r="D11" s="1" t="s">
        <v>343</v>
      </c>
      <c r="E11" s="1" t="s">
        <v>344</v>
      </c>
      <c r="F11" s="1" t="s">
        <v>345</v>
      </c>
    </row>
    <row r="12" spans="1:6" ht="12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</row>
    <row r="13" spans="1:6" ht="12">
      <c r="A13" s="2" t="s">
        <v>0</v>
      </c>
      <c r="B13" s="5" t="s">
        <v>1</v>
      </c>
      <c r="C13" s="8">
        <v>1420167400</v>
      </c>
      <c r="D13" s="8">
        <v>1454124138.81</v>
      </c>
      <c r="E13" s="8">
        <v>33956738.81</v>
      </c>
      <c r="F13" s="11">
        <v>102.39</v>
      </c>
    </row>
    <row r="14" spans="1:6" ht="12">
      <c r="A14" s="3" t="s">
        <v>2</v>
      </c>
      <c r="B14" s="6" t="s">
        <v>3</v>
      </c>
      <c r="C14" s="9">
        <v>558629600</v>
      </c>
      <c r="D14" s="9">
        <v>553738214.49</v>
      </c>
      <c r="E14" s="9">
        <v>-4891385.51</v>
      </c>
      <c r="F14" s="12">
        <v>99.12</v>
      </c>
    </row>
    <row r="15" spans="1:6" ht="12">
      <c r="A15" s="3" t="s">
        <v>4</v>
      </c>
      <c r="B15" s="6" t="s">
        <v>5</v>
      </c>
      <c r="C15" s="9">
        <v>558629600</v>
      </c>
      <c r="D15" s="9">
        <v>553738214.49</v>
      </c>
      <c r="E15" s="9">
        <v>-4891385.51</v>
      </c>
      <c r="F15" s="12">
        <v>99.12</v>
      </c>
    </row>
    <row r="16" spans="1:6" ht="24">
      <c r="A16" s="4" t="s">
        <v>6</v>
      </c>
      <c r="B16" s="7" t="s">
        <v>7</v>
      </c>
      <c r="C16" s="10">
        <v>546191600</v>
      </c>
      <c r="D16" s="10">
        <f>D17+D18+D19+D20+D21</f>
        <v>542960770.3199999</v>
      </c>
      <c r="E16" s="10">
        <f>D16-C16</f>
        <v>-3230829.6800000668</v>
      </c>
      <c r="F16" s="13">
        <v>0</v>
      </c>
    </row>
    <row r="17" spans="1:6" ht="24">
      <c r="A17" s="4" t="s">
        <v>6</v>
      </c>
      <c r="B17" s="7" t="s">
        <v>8</v>
      </c>
      <c r="C17" s="10">
        <v>0</v>
      </c>
      <c r="D17" s="10">
        <v>540549210.59</v>
      </c>
      <c r="E17" s="10"/>
      <c r="F17" s="13">
        <v>0</v>
      </c>
    </row>
    <row r="18" spans="1:6" ht="24">
      <c r="A18" s="4" t="s">
        <v>6</v>
      </c>
      <c r="B18" s="7" t="s">
        <v>9</v>
      </c>
      <c r="C18" s="10">
        <v>0</v>
      </c>
      <c r="D18" s="10">
        <v>1497326.89</v>
      </c>
      <c r="E18" s="10"/>
      <c r="F18" s="13">
        <v>0</v>
      </c>
    </row>
    <row r="19" spans="1:6" ht="24">
      <c r="A19" s="4" t="s">
        <v>6</v>
      </c>
      <c r="B19" s="7" t="s">
        <v>10</v>
      </c>
      <c r="C19" s="10">
        <v>0</v>
      </c>
      <c r="D19" s="10">
        <v>-466.53</v>
      </c>
      <c r="E19" s="10"/>
      <c r="F19" s="13">
        <v>0</v>
      </c>
    </row>
    <row r="20" spans="1:6" ht="24">
      <c r="A20" s="4" t="s">
        <v>6</v>
      </c>
      <c r="B20" s="7" t="s">
        <v>11</v>
      </c>
      <c r="C20" s="10">
        <v>0</v>
      </c>
      <c r="D20" s="10">
        <v>919191.81</v>
      </c>
      <c r="E20" s="10"/>
      <c r="F20" s="13">
        <v>0</v>
      </c>
    </row>
    <row r="21" spans="1:6" ht="24">
      <c r="A21" s="4" t="s">
        <v>6</v>
      </c>
      <c r="B21" s="7" t="s">
        <v>12</v>
      </c>
      <c r="C21" s="10">
        <v>0</v>
      </c>
      <c r="D21" s="10">
        <v>-4492.44</v>
      </c>
      <c r="E21" s="10"/>
      <c r="F21" s="13">
        <v>0</v>
      </c>
    </row>
    <row r="22" spans="1:6" ht="36">
      <c r="A22" s="4" t="s">
        <v>13</v>
      </c>
      <c r="B22" s="7" t="s">
        <v>14</v>
      </c>
      <c r="C22" s="10">
        <v>1050000</v>
      </c>
      <c r="D22" s="10">
        <f>D23+D24+D25</f>
        <v>146757.37</v>
      </c>
      <c r="E22" s="10">
        <f>D22-C22</f>
        <v>-903242.63</v>
      </c>
      <c r="F22" s="13">
        <v>0</v>
      </c>
    </row>
    <row r="23" spans="1:6" ht="36">
      <c r="A23" s="4" t="s">
        <v>13</v>
      </c>
      <c r="B23" s="7" t="s">
        <v>15</v>
      </c>
      <c r="C23" s="10">
        <v>0</v>
      </c>
      <c r="D23" s="10">
        <v>125592.02</v>
      </c>
      <c r="E23" s="10"/>
      <c r="F23" s="13">
        <v>0</v>
      </c>
    </row>
    <row r="24" spans="1:6" ht="36">
      <c r="A24" s="4" t="s">
        <v>13</v>
      </c>
      <c r="B24" s="7" t="s">
        <v>16</v>
      </c>
      <c r="C24" s="10">
        <v>0</v>
      </c>
      <c r="D24" s="10">
        <v>12671.45</v>
      </c>
      <c r="E24" s="10"/>
      <c r="F24" s="13">
        <v>0</v>
      </c>
    </row>
    <row r="25" spans="1:6" ht="36">
      <c r="A25" s="4" t="s">
        <v>13</v>
      </c>
      <c r="B25" s="7" t="s">
        <v>17</v>
      </c>
      <c r="C25" s="10">
        <v>0</v>
      </c>
      <c r="D25" s="10">
        <v>8493.9</v>
      </c>
      <c r="E25" s="10"/>
      <c r="F25" s="13">
        <v>0</v>
      </c>
    </row>
    <row r="26" spans="1:6" ht="24">
      <c r="A26" s="4" t="s">
        <v>18</v>
      </c>
      <c r="B26" s="7" t="s">
        <v>19</v>
      </c>
      <c r="C26" s="10">
        <v>10475000</v>
      </c>
      <c r="D26" s="10">
        <f>D27+D28+D29</f>
        <v>9409146.61</v>
      </c>
      <c r="E26" s="10">
        <f>D26-C26</f>
        <v>-1065853.3900000006</v>
      </c>
      <c r="F26" s="13">
        <v>0</v>
      </c>
    </row>
    <row r="27" spans="1:6" ht="24">
      <c r="A27" s="4" t="s">
        <v>18</v>
      </c>
      <c r="B27" s="7" t="s">
        <v>20</v>
      </c>
      <c r="C27" s="10">
        <v>0</v>
      </c>
      <c r="D27" s="10">
        <v>9393005.03</v>
      </c>
      <c r="E27" s="10"/>
      <c r="F27" s="13">
        <v>0</v>
      </c>
    </row>
    <row r="28" spans="1:6" ht="24">
      <c r="A28" s="4" t="s">
        <v>18</v>
      </c>
      <c r="B28" s="7" t="s">
        <v>21</v>
      </c>
      <c r="C28" s="10">
        <v>0</v>
      </c>
      <c r="D28" s="10">
        <v>8035.95</v>
      </c>
      <c r="E28" s="10"/>
      <c r="F28" s="13">
        <v>0</v>
      </c>
    </row>
    <row r="29" spans="1:6" ht="24">
      <c r="A29" s="4" t="s">
        <v>18</v>
      </c>
      <c r="B29" s="7" t="s">
        <v>22</v>
      </c>
      <c r="C29" s="10">
        <v>0</v>
      </c>
      <c r="D29" s="10">
        <v>8105.63</v>
      </c>
      <c r="E29" s="10"/>
      <c r="F29" s="13">
        <v>0</v>
      </c>
    </row>
    <row r="30" spans="1:6" ht="36">
      <c r="A30" s="4" t="s">
        <v>23</v>
      </c>
      <c r="B30" s="7" t="s">
        <v>24</v>
      </c>
      <c r="C30" s="10">
        <v>913000</v>
      </c>
      <c r="D30" s="10">
        <f>D31+D32+D33+D34</f>
        <v>1221540.19</v>
      </c>
      <c r="E30" s="10">
        <f>D30-C30</f>
        <v>308540.18999999994</v>
      </c>
      <c r="F30" s="13">
        <v>0</v>
      </c>
    </row>
    <row r="31" spans="1:6" ht="36">
      <c r="A31" s="4" t="s">
        <v>23</v>
      </c>
      <c r="B31" s="7" t="s">
        <v>25</v>
      </c>
      <c r="C31" s="10">
        <v>0</v>
      </c>
      <c r="D31" s="10">
        <v>1203589.77</v>
      </c>
      <c r="E31" s="10"/>
      <c r="F31" s="13">
        <v>0</v>
      </c>
    </row>
    <row r="32" spans="1:6" ht="36">
      <c r="A32" s="4" t="s">
        <v>23</v>
      </c>
      <c r="B32" s="7" t="s">
        <v>26</v>
      </c>
      <c r="C32" s="10">
        <v>0</v>
      </c>
      <c r="D32" s="10">
        <v>5.28</v>
      </c>
      <c r="E32" s="10"/>
      <c r="F32" s="13">
        <v>0</v>
      </c>
    </row>
    <row r="33" spans="1:6" ht="36">
      <c r="A33" s="4" t="s">
        <v>23</v>
      </c>
      <c r="B33" s="7" t="s">
        <v>27</v>
      </c>
      <c r="C33" s="10">
        <v>0</v>
      </c>
      <c r="D33" s="10">
        <v>97.14</v>
      </c>
      <c r="E33" s="10"/>
      <c r="F33" s="13">
        <v>0</v>
      </c>
    </row>
    <row r="34" spans="1:6" ht="36">
      <c r="A34" s="4" t="s">
        <v>23</v>
      </c>
      <c r="B34" s="7" t="s">
        <v>28</v>
      </c>
      <c r="C34" s="10">
        <v>0</v>
      </c>
      <c r="D34" s="10">
        <v>17848</v>
      </c>
      <c r="E34" s="10"/>
      <c r="F34" s="13">
        <v>0</v>
      </c>
    </row>
    <row r="35" spans="1:6" ht="12">
      <c r="A35" s="3" t="s">
        <v>29</v>
      </c>
      <c r="B35" s="6" t="s">
        <v>30</v>
      </c>
      <c r="C35" s="9">
        <v>66729000</v>
      </c>
      <c r="D35" s="9">
        <v>66464181.44</v>
      </c>
      <c r="E35" s="9">
        <v>-264818.56</v>
      </c>
      <c r="F35" s="12">
        <v>99.6</v>
      </c>
    </row>
    <row r="36" spans="1:6" ht="24">
      <c r="A36" s="3" t="s">
        <v>31</v>
      </c>
      <c r="B36" s="6" t="s">
        <v>32</v>
      </c>
      <c r="C36" s="9">
        <v>66729000</v>
      </c>
      <c r="D36" s="9">
        <v>66464181.44</v>
      </c>
      <c r="E36" s="9">
        <v>-264818.56</v>
      </c>
      <c r="F36" s="12">
        <v>99.6</v>
      </c>
    </row>
    <row r="37" spans="1:6" ht="24">
      <c r="A37" s="4" t="s">
        <v>31</v>
      </c>
      <c r="B37" s="7" t="s">
        <v>33</v>
      </c>
      <c r="C37" s="10">
        <v>65929000</v>
      </c>
      <c r="D37" s="10">
        <f>D38+D39+D40</f>
        <v>65520292.74</v>
      </c>
      <c r="E37" s="10">
        <f>D37-C37</f>
        <v>-408707.2599999979</v>
      </c>
      <c r="F37" s="13">
        <v>0</v>
      </c>
    </row>
    <row r="38" spans="1:6" ht="24">
      <c r="A38" s="4" t="s">
        <v>31</v>
      </c>
      <c r="B38" s="7" t="s">
        <v>34</v>
      </c>
      <c r="C38" s="10">
        <v>0</v>
      </c>
      <c r="D38" s="10">
        <v>64991639.79</v>
      </c>
      <c r="E38" s="10"/>
      <c r="F38" s="13">
        <v>0</v>
      </c>
    </row>
    <row r="39" spans="1:6" ht="24">
      <c r="A39" s="4" t="s">
        <v>31</v>
      </c>
      <c r="B39" s="7" t="s">
        <v>35</v>
      </c>
      <c r="C39" s="10">
        <v>0</v>
      </c>
      <c r="D39" s="10">
        <v>441172.43</v>
      </c>
      <c r="E39" s="10"/>
      <c r="F39" s="13">
        <v>0</v>
      </c>
    </row>
    <row r="40" spans="1:6" ht="24">
      <c r="A40" s="4" t="s">
        <v>31</v>
      </c>
      <c r="B40" s="7" t="s">
        <v>36</v>
      </c>
      <c r="C40" s="10">
        <v>0</v>
      </c>
      <c r="D40" s="10">
        <v>87480.52</v>
      </c>
      <c r="E40" s="10"/>
      <c r="F40" s="13">
        <v>0</v>
      </c>
    </row>
    <row r="41" spans="1:6" ht="24">
      <c r="A41" s="4" t="s">
        <v>37</v>
      </c>
      <c r="B41" s="7" t="s">
        <v>38</v>
      </c>
      <c r="C41" s="10">
        <v>800000</v>
      </c>
      <c r="D41" s="10">
        <f>D42+D43+D44+D45</f>
        <v>943888.7</v>
      </c>
      <c r="E41" s="10">
        <f>D41-C41</f>
        <v>143888.69999999995</v>
      </c>
      <c r="F41" s="13">
        <v>0</v>
      </c>
    </row>
    <row r="42" spans="1:6" ht="24">
      <c r="A42" s="4" t="s">
        <v>37</v>
      </c>
      <c r="B42" s="7" t="s">
        <v>39</v>
      </c>
      <c r="C42" s="10">
        <v>0</v>
      </c>
      <c r="D42" s="10">
        <v>595038.7</v>
      </c>
      <c r="E42" s="10"/>
      <c r="F42" s="13">
        <v>0</v>
      </c>
    </row>
    <row r="43" spans="1:6" ht="24">
      <c r="A43" s="4" t="s">
        <v>37</v>
      </c>
      <c r="B43" s="7" t="s">
        <v>40</v>
      </c>
      <c r="C43" s="10">
        <v>0</v>
      </c>
      <c r="D43" s="10">
        <v>294657.38</v>
      </c>
      <c r="E43" s="10"/>
      <c r="F43" s="13">
        <v>0</v>
      </c>
    </row>
    <row r="44" spans="1:6" ht="24">
      <c r="A44" s="4" t="s">
        <v>37</v>
      </c>
      <c r="B44" s="7" t="s">
        <v>41</v>
      </c>
      <c r="C44" s="10">
        <v>0</v>
      </c>
      <c r="D44" s="10">
        <v>51474.63</v>
      </c>
      <c r="E44" s="10"/>
      <c r="F44" s="13">
        <v>0</v>
      </c>
    </row>
    <row r="45" spans="1:6" ht="24">
      <c r="A45" s="4" t="s">
        <v>37</v>
      </c>
      <c r="B45" s="7" t="s">
        <v>42</v>
      </c>
      <c r="C45" s="10">
        <v>0</v>
      </c>
      <c r="D45" s="10">
        <v>2717.99</v>
      </c>
      <c r="E45" s="10"/>
      <c r="F45" s="13">
        <v>0</v>
      </c>
    </row>
    <row r="46" spans="1:6" ht="12">
      <c r="A46" s="3" t="s">
        <v>43</v>
      </c>
      <c r="B46" s="6" t="s">
        <v>44</v>
      </c>
      <c r="C46" s="9">
        <v>165143000</v>
      </c>
      <c r="D46" s="9">
        <v>171002850.36</v>
      </c>
      <c r="E46" s="9">
        <v>5859850.36</v>
      </c>
      <c r="F46" s="12">
        <v>103.55</v>
      </c>
    </row>
    <row r="47" spans="1:6" ht="12">
      <c r="A47" s="3" t="s">
        <v>45</v>
      </c>
      <c r="B47" s="6" t="s">
        <v>46</v>
      </c>
      <c r="C47" s="9">
        <v>8900000</v>
      </c>
      <c r="D47" s="9">
        <v>9852742</v>
      </c>
      <c r="E47" s="9">
        <v>952742</v>
      </c>
      <c r="F47" s="12">
        <v>110.7</v>
      </c>
    </row>
    <row r="48" spans="1:6" ht="48">
      <c r="A48" s="3" t="s">
        <v>350</v>
      </c>
      <c r="B48" s="6" t="s">
        <v>47</v>
      </c>
      <c r="C48" s="9">
        <v>8900000</v>
      </c>
      <c r="D48" s="9">
        <v>9852742</v>
      </c>
      <c r="E48" s="9">
        <v>952742</v>
      </c>
      <c r="F48" s="12">
        <v>110.7</v>
      </c>
    </row>
    <row r="49" spans="1:6" ht="49.5" customHeight="1">
      <c r="A49" s="4" t="s">
        <v>350</v>
      </c>
      <c r="B49" s="7" t="s">
        <v>48</v>
      </c>
      <c r="C49" s="10">
        <v>8900000</v>
      </c>
      <c r="D49" s="10">
        <f>D50+D51</f>
        <v>9852742</v>
      </c>
      <c r="E49" s="10">
        <f>D49-C49</f>
        <v>952742</v>
      </c>
      <c r="F49" s="13">
        <v>0</v>
      </c>
    </row>
    <row r="50" spans="1:6" ht="48">
      <c r="A50" s="4" t="s">
        <v>350</v>
      </c>
      <c r="B50" s="7" t="s">
        <v>49</v>
      </c>
      <c r="C50" s="10">
        <v>0</v>
      </c>
      <c r="D50" s="10">
        <v>9741412.82</v>
      </c>
      <c r="E50" s="10"/>
      <c r="F50" s="13">
        <v>0</v>
      </c>
    </row>
    <row r="51" spans="1:6" ht="48">
      <c r="A51" s="4" t="s">
        <v>350</v>
      </c>
      <c r="B51" s="7" t="s">
        <v>50</v>
      </c>
      <c r="C51" s="10">
        <v>0</v>
      </c>
      <c r="D51" s="10">
        <v>111329.18</v>
      </c>
      <c r="E51" s="10"/>
      <c r="F51" s="13">
        <v>0</v>
      </c>
    </row>
    <row r="52" spans="1:6" ht="12">
      <c r="A52" s="3" t="s">
        <v>51</v>
      </c>
      <c r="B52" s="6" t="s">
        <v>52</v>
      </c>
      <c r="C52" s="9">
        <v>156243000</v>
      </c>
      <c r="D52" s="9">
        <v>161150108.36</v>
      </c>
      <c r="E52" s="9">
        <v>4907108.36</v>
      </c>
      <c r="F52" s="12">
        <v>103.14</v>
      </c>
    </row>
    <row r="53" spans="1:6" ht="36">
      <c r="A53" s="4" t="s">
        <v>351</v>
      </c>
      <c r="B53" s="7" t="s">
        <v>53</v>
      </c>
      <c r="C53" s="10">
        <v>14124000</v>
      </c>
      <c r="D53" s="10">
        <f>D54+D55+D56</f>
        <v>14792167.219999999</v>
      </c>
      <c r="E53" s="10">
        <f>D53-C53</f>
        <v>668167.2199999988</v>
      </c>
      <c r="F53" s="13">
        <v>0</v>
      </c>
    </row>
    <row r="54" spans="1:6" ht="36">
      <c r="A54" s="4" t="s">
        <v>351</v>
      </c>
      <c r="B54" s="7" t="s">
        <v>54</v>
      </c>
      <c r="C54" s="10">
        <v>0</v>
      </c>
      <c r="D54" s="10">
        <v>14617982.78</v>
      </c>
      <c r="E54" s="10"/>
      <c r="F54" s="13">
        <v>0</v>
      </c>
    </row>
    <row r="55" spans="1:6" ht="36">
      <c r="A55" s="4" t="s">
        <v>351</v>
      </c>
      <c r="B55" s="7" t="s">
        <v>55</v>
      </c>
      <c r="C55" s="10">
        <v>0</v>
      </c>
      <c r="D55" s="10">
        <v>172184.44</v>
      </c>
      <c r="E55" s="10"/>
      <c r="F55" s="13">
        <v>0</v>
      </c>
    </row>
    <row r="56" spans="1:6" ht="36">
      <c r="A56" s="4" t="s">
        <v>351</v>
      </c>
      <c r="B56" s="7" t="s">
        <v>56</v>
      </c>
      <c r="C56" s="10">
        <v>0</v>
      </c>
      <c r="D56" s="10">
        <v>2000</v>
      </c>
      <c r="E56" s="10"/>
      <c r="F56" s="13">
        <v>0</v>
      </c>
    </row>
    <row r="57" spans="1:6" ht="36">
      <c r="A57" s="4" t="s">
        <v>352</v>
      </c>
      <c r="B57" s="7" t="s">
        <v>57</v>
      </c>
      <c r="C57" s="10">
        <v>142119000</v>
      </c>
      <c r="D57" s="10">
        <f>D58+D59+D60</f>
        <v>146357941.14000002</v>
      </c>
      <c r="E57" s="10">
        <f>D57-C57</f>
        <v>4238941.1400000155</v>
      </c>
      <c r="F57" s="13">
        <v>0</v>
      </c>
    </row>
    <row r="58" spans="1:6" ht="36">
      <c r="A58" s="4" t="s">
        <v>352</v>
      </c>
      <c r="B58" s="7" t="s">
        <v>58</v>
      </c>
      <c r="C58" s="10">
        <v>0</v>
      </c>
      <c r="D58" s="10">
        <v>143432046.49</v>
      </c>
      <c r="E58" s="10"/>
      <c r="F58" s="13">
        <v>0</v>
      </c>
    </row>
    <row r="59" spans="1:6" ht="36">
      <c r="A59" s="4" t="s">
        <v>352</v>
      </c>
      <c r="B59" s="7" t="s">
        <v>59</v>
      </c>
      <c r="C59" s="10">
        <v>0</v>
      </c>
      <c r="D59" s="10">
        <v>896366.65</v>
      </c>
      <c r="E59" s="10"/>
      <c r="F59" s="13">
        <v>0</v>
      </c>
    </row>
    <row r="60" spans="1:6" ht="36">
      <c r="A60" s="4" t="s">
        <v>352</v>
      </c>
      <c r="B60" s="7" t="s">
        <v>60</v>
      </c>
      <c r="C60" s="10">
        <v>0</v>
      </c>
      <c r="D60" s="10">
        <v>2029528</v>
      </c>
      <c r="E60" s="10"/>
      <c r="F60" s="13">
        <v>0</v>
      </c>
    </row>
    <row r="61" spans="1:6" ht="12">
      <c r="A61" s="3" t="s">
        <v>61</v>
      </c>
      <c r="B61" s="6" t="s">
        <v>62</v>
      </c>
      <c r="C61" s="9">
        <v>4970000</v>
      </c>
      <c r="D61" s="9">
        <v>5627273.73</v>
      </c>
      <c r="E61" s="9">
        <v>657273.73</v>
      </c>
      <c r="F61" s="12">
        <v>113.22</v>
      </c>
    </row>
    <row r="62" spans="1:6" ht="48">
      <c r="A62" s="3" t="s">
        <v>353</v>
      </c>
      <c r="B62" s="6" t="s">
        <v>63</v>
      </c>
      <c r="C62" s="9">
        <v>4901000</v>
      </c>
      <c r="D62" s="9">
        <v>5501273.73</v>
      </c>
      <c r="E62" s="9">
        <v>600273.73</v>
      </c>
      <c r="F62" s="12">
        <v>112.25</v>
      </c>
    </row>
    <row r="63" spans="1:6" ht="48">
      <c r="A63" s="4" t="s">
        <v>353</v>
      </c>
      <c r="B63" s="7" t="s">
        <v>64</v>
      </c>
      <c r="C63" s="10">
        <v>4901000</v>
      </c>
      <c r="D63" s="10">
        <f>D64+D65+D66</f>
        <v>5501273.73</v>
      </c>
      <c r="E63" s="10">
        <f>D63-C63</f>
        <v>600273.7300000004</v>
      </c>
      <c r="F63" s="13">
        <v>0</v>
      </c>
    </row>
    <row r="64" spans="1:6" ht="48">
      <c r="A64" s="4" t="s">
        <v>353</v>
      </c>
      <c r="B64" s="7" t="s">
        <v>65</v>
      </c>
      <c r="C64" s="10">
        <v>0</v>
      </c>
      <c r="D64" s="10">
        <v>5492373.73</v>
      </c>
      <c r="E64" s="10"/>
      <c r="F64" s="13">
        <v>0</v>
      </c>
    </row>
    <row r="65" spans="1:6" ht="48">
      <c r="A65" s="4" t="s">
        <v>353</v>
      </c>
      <c r="B65" s="7" t="s">
        <v>66</v>
      </c>
      <c r="C65" s="10">
        <v>0</v>
      </c>
      <c r="D65" s="10">
        <v>10000</v>
      </c>
      <c r="E65" s="10"/>
      <c r="F65" s="13">
        <v>0</v>
      </c>
    </row>
    <row r="66" spans="1:6" ht="48">
      <c r="A66" s="4" t="s">
        <v>353</v>
      </c>
      <c r="B66" s="7" t="s">
        <v>67</v>
      </c>
      <c r="C66" s="10">
        <v>0</v>
      </c>
      <c r="D66" s="10">
        <v>-1100</v>
      </c>
      <c r="E66" s="10"/>
      <c r="F66" s="13">
        <v>0</v>
      </c>
    </row>
    <row r="67" spans="1:6" ht="36">
      <c r="A67" s="3" t="s">
        <v>68</v>
      </c>
      <c r="B67" s="6" t="s">
        <v>69</v>
      </c>
      <c r="C67" s="9">
        <v>69000</v>
      </c>
      <c r="D67" s="9">
        <v>126000</v>
      </c>
      <c r="E67" s="9">
        <v>57000</v>
      </c>
      <c r="F67" s="12">
        <v>182.61</v>
      </c>
    </row>
    <row r="68" spans="1:6" ht="24">
      <c r="A68" s="4" t="s">
        <v>70</v>
      </c>
      <c r="B68" s="7" t="s">
        <v>71</v>
      </c>
      <c r="C68" s="10">
        <v>69000</v>
      </c>
      <c r="D68" s="10">
        <f>D69</f>
        <v>126000</v>
      </c>
      <c r="E68" s="10">
        <f>D68-C68</f>
        <v>57000</v>
      </c>
      <c r="F68" s="13">
        <v>0</v>
      </c>
    </row>
    <row r="69" spans="1:6" ht="24">
      <c r="A69" s="4" t="s">
        <v>70</v>
      </c>
      <c r="B69" s="7" t="s">
        <v>72</v>
      </c>
      <c r="C69" s="10">
        <v>0</v>
      </c>
      <c r="D69" s="10">
        <v>126000</v>
      </c>
      <c r="E69" s="10"/>
      <c r="F69" s="13">
        <v>0</v>
      </c>
    </row>
    <row r="70" spans="1:6" ht="36">
      <c r="A70" s="3" t="s">
        <v>73</v>
      </c>
      <c r="B70" s="6" t="s">
        <v>74</v>
      </c>
      <c r="C70" s="9">
        <v>0</v>
      </c>
      <c r="D70" s="9">
        <v>92474.76</v>
      </c>
      <c r="E70" s="9">
        <v>92474.76</v>
      </c>
      <c r="F70" s="12">
        <v>0</v>
      </c>
    </row>
    <row r="71" spans="1:6" ht="48">
      <c r="A71" s="3" t="s">
        <v>386</v>
      </c>
      <c r="B71" s="6" t="s">
        <v>75</v>
      </c>
      <c r="C71" s="9">
        <v>0</v>
      </c>
      <c r="D71" s="9">
        <v>121540.61</v>
      </c>
      <c r="E71" s="9">
        <v>121540.61</v>
      </c>
      <c r="F71" s="12">
        <v>0</v>
      </c>
    </row>
    <row r="72" spans="1:6" ht="36">
      <c r="A72" s="4" t="s">
        <v>386</v>
      </c>
      <c r="B72" s="7" t="s">
        <v>76</v>
      </c>
      <c r="C72" s="10">
        <v>0</v>
      </c>
      <c r="D72" s="10">
        <v>43605.29</v>
      </c>
      <c r="E72" s="10"/>
      <c r="F72" s="13">
        <v>0</v>
      </c>
    </row>
    <row r="73" spans="1:6" ht="36">
      <c r="A73" s="4" t="s">
        <v>386</v>
      </c>
      <c r="B73" s="7" t="s">
        <v>77</v>
      </c>
      <c r="C73" s="10">
        <v>0</v>
      </c>
      <c r="D73" s="10">
        <v>77685.72</v>
      </c>
      <c r="E73" s="10"/>
      <c r="F73" s="13">
        <v>0</v>
      </c>
    </row>
    <row r="74" spans="1:6" ht="36">
      <c r="A74" s="4" t="s">
        <v>386</v>
      </c>
      <c r="B74" s="7" t="s">
        <v>78</v>
      </c>
      <c r="C74" s="10">
        <v>0</v>
      </c>
      <c r="D74" s="10">
        <v>249.6</v>
      </c>
      <c r="E74" s="10"/>
      <c r="F74" s="13">
        <v>0</v>
      </c>
    </row>
    <row r="75" spans="1:6" ht="12">
      <c r="A75" s="3" t="s">
        <v>79</v>
      </c>
      <c r="B75" s="6" t="s">
        <v>80</v>
      </c>
      <c r="C75" s="9">
        <v>0</v>
      </c>
      <c r="D75" s="9">
        <v>11013.76</v>
      </c>
      <c r="E75" s="9">
        <v>11013.76</v>
      </c>
      <c r="F75" s="12">
        <v>0</v>
      </c>
    </row>
    <row r="76" spans="1:6" ht="48">
      <c r="A76" s="3" t="s">
        <v>354</v>
      </c>
      <c r="B76" s="6" t="s">
        <v>81</v>
      </c>
      <c r="C76" s="9">
        <v>0</v>
      </c>
      <c r="D76" s="9">
        <v>11013.76</v>
      </c>
      <c r="E76" s="9">
        <v>11013.76</v>
      </c>
      <c r="F76" s="12">
        <v>0</v>
      </c>
    </row>
    <row r="77" spans="1:6" ht="36">
      <c r="A77" s="4" t="s">
        <v>354</v>
      </c>
      <c r="B77" s="7" t="s">
        <v>82</v>
      </c>
      <c r="C77" s="10">
        <v>0</v>
      </c>
      <c r="D77" s="10">
        <v>-16909.39</v>
      </c>
      <c r="E77" s="10"/>
      <c r="F77" s="13">
        <v>0</v>
      </c>
    </row>
    <row r="78" spans="1:6" ht="36">
      <c r="A78" s="4" t="s">
        <v>354</v>
      </c>
      <c r="B78" s="7" t="s">
        <v>83</v>
      </c>
      <c r="C78" s="10">
        <v>0</v>
      </c>
      <c r="D78" s="10">
        <v>27923.15</v>
      </c>
      <c r="E78" s="10"/>
      <c r="F78" s="13">
        <v>0</v>
      </c>
    </row>
    <row r="79" spans="1:6" ht="24">
      <c r="A79" s="3" t="s">
        <v>84</v>
      </c>
      <c r="B79" s="6" t="s">
        <v>85</v>
      </c>
      <c r="C79" s="9">
        <v>0</v>
      </c>
      <c r="D79" s="9">
        <v>-94782.19</v>
      </c>
      <c r="E79" s="9">
        <v>-94782.19</v>
      </c>
      <c r="F79" s="12">
        <v>0</v>
      </c>
    </row>
    <row r="80" spans="1:6" ht="12">
      <c r="A80" s="3" t="s">
        <v>86</v>
      </c>
      <c r="B80" s="6" t="s">
        <v>87</v>
      </c>
      <c r="C80" s="9">
        <v>0</v>
      </c>
      <c r="D80" s="9">
        <v>-94782.19</v>
      </c>
      <c r="E80" s="9">
        <v>-94782.19</v>
      </c>
      <c r="F80" s="12">
        <v>0</v>
      </c>
    </row>
    <row r="81" spans="1:6" ht="12">
      <c r="A81" s="4" t="s">
        <v>86</v>
      </c>
      <c r="B81" s="7" t="s">
        <v>88</v>
      </c>
      <c r="C81" s="10">
        <v>0</v>
      </c>
      <c r="D81" s="10">
        <v>-68001.35</v>
      </c>
      <c r="E81" s="10"/>
      <c r="F81" s="13">
        <v>0</v>
      </c>
    </row>
    <row r="82" spans="1:6" ht="12">
      <c r="A82" s="4" t="s">
        <v>86</v>
      </c>
      <c r="B82" s="7" t="s">
        <v>89</v>
      </c>
      <c r="C82" s="10">
        <v>0</v>
      </c>
      <c r="D82" s="10">
        <v>-26780.84</v>
      </c>
      <c r="E82" s="10"/>
      <c r="F82" s="13">
        <v>0</v>
      </c>
    </row>
    <row r="83" spans="1:6" ht="24">
      <c r="A83" s="3" t="s">
        <v>90</v>
      </c>
      <c r="B83" s="6" t="s">
        <v>91</v>
      </c>
      <c r="C83" s="9">
        <v>0</v>
      </c>
      <c r="D83" s="9">
        <v>54702.58</v>
      </c>
      <c r="E83" s="9">
        <v>54702.58</v>
      </c>
      <c r="F83" s="12">
        <v>0</v>
      </c>
    </row>
    <row r="84" spans="1:6" ht="48">
      <c r="A84" s="4" t="s">
        <v>387</v>
      </c>
      <c r="B84" s="7" t="s">
        <v>92</v>
      </c>
      <c r="C84" s="10">
        <v>0</v>
      </c>
      <c r="D84" s="10">
        <v>524.15</v>
      </c>
      <c r="E84" s="10"/>
      <c r="F84" s="13">
        <v>0</v>
      </c>
    </row>
    <row r="85" spans="1:6" ht="49.5" customHeight="1">
      <c r="A85" s="4" t="s">
        <v>93</v>
      </c>
      <c r="B85" s="7" t="s">
        <v>94</v>
      </c>
      <c r="C85" s="10">
        <v>0</v>
      </c>
      <c r="D85" s="10">
        <v>526.68</v>
      </c>
      <c r="E85" s="10"/>
      <c r="F85" s="13">
        <v>0</v>
      </c>
    </row>
    <row r="86" spans="1:6" ht="44.25" customHeight="1">
      <c r="A86" s="3" t="s">
        <v>95</v>
      </c>
      <c r="B86" s="6" t="s">
        <v>96</v>
      </c>
      <c r="C86" s="9">
        <v>0</v>
      </c>
      <c r="D86" s="9">
        <v>53651.75</v>
      </c>
      <c r="E86" s="9">
        <v>53651.75</v>
      </c>
      <c r="F86" s="12">
        <v>0</v>
      </c>
    </row>
    <row r="87" spans="1:6" ht="24">
      <c r="A87" s="4" t="s">
        <v>95</v>
      </c>
      <c r="B87" s="7" t="s">
        <v>97</v>
      </c>
      <c r="C87" s="10">
        <v>0</v>
      </c>
      <c r="D87" s="10">
        <v>53017.99</v>
      </c>
      <c r="E87" s="10"/>
      <c r="F87" s="13">
        <v>0</v>
      </c>
    </row>
    <row r="88" spans="1:6" ht="24">
      <c r="A88" s="4" t="s">
        <v>95</v>
      </c>
      <c r="B88" s="7" t="s">
        <v>98</v>
      </c>
      <c r="C88" s="10">
        <v>0</v>
      </c>
      <c r="D88" s="10">
        <v>633.76</v>
      </c>
      <c r="E88" s="10"/>
      <c r="F88" s="13">
        <v>0</v>
      </c>
    </row>
    <row r="89" spans="1:6" ht="36">
      <c r="A89" s="3" t="s">
        <v>99</v>
      </c>
      <c r="B89" s="6" t="s">
        <v>100</v>
      </c>
      <c r="C89" s="9">
        <v>267396900</v>
      </c>
      <c r="D89" s="9">
        <v>268930645.58</v>
      </c>
      <c r="E89" s="9">
        <v>1533745.58</v>
      </c>
      <c r="F89" s="12">
        <v>100.57</v>
      </c>
    </row>
    <row r="90" spans="1:6" ht="12">
      <c r="A90" s="3" t="s">
        <v>101</v>
      </c>
      <c r="B90" s="6" t="s">
        <v>102</v>
      </c>
      <c r="C90" s="9">
        <v>128000</v>
      </c>
      <c r="D90" s="9">
        <v>148240.73</v>
      </c>
      <c r="E90" s="9">
        <v>20240.73</v>
      </c>
      <c r="F90" s="12">
        <v>115.81</v>
      </c>
    </row>
    <row r="91" spans="1:6" ht="24">
      <c r="A91" s="4" t="s">
        <v>103</v>
      </c>
      <c r="B91" s="7" t="s">
        <v>104</v>
      </c>
      <c r="C91" s="10">
        <v>128000</v>
      </c>
      <c r="D91" s="10">
        <v>148240.73</v>
      </c>
      <c r="E91" s="10">
        <v>20240.73</v>
      </c>
      <c r="F91" s="13">
        <v>115.81</v>
      </c>
    </row>
    <row r="92" spans="1:6" ht="48">
      <c r="A92" s="3" t="s">
        <v>355</v>
      </c>
      <c r="B92" s="6" t="s">
        <v>105</v>
      </c>
      <c r="C92" s="9">
        <v>257281200</v>
      </c>
      <c r="D92" s="9">
        <v>259086829.12</v>
      </c>
      <c r="E92" s="9">
        <v>1805629.12</v>
      </c>
      <c r="F92" s="12">
        <v>100.7</v>
      </c>
    </row>
    <row r="93" spans="1:6" ht="36">
      <c r="A93" s="4" t="s">
        <v>106</v>
      </c>
      <c r="B93" s="7" t="s">
        <v>107</v>
      </c>
      <c r="C93" s="10">
        <v>1121981</v>
      </c>
      <c r="D93" s="10">
        <v>1121981.41</v>
      </c>
      <c r="E93" s="10">
        <v>0.41</v>
      </c>
      <c r="F93" s="13">
        <v>100</v>
      </c>
    </row>
    <row r="94" spans="1:6" ht="36">
      <c r="A94" s="4" t="s">
        <v>106</v>
      </c>
      <c r="B94" s="7" t="s">
        <v>108</v>
      </c>
      <c r="C94" s="10">
        <v>224774219</v>
      </c>
      <c r="D94" s="10">
        <v>226231834.36</v>
      </c>
      <c r="E94" s="10">
        <v>1457615.36</v>
      </c>
      <c r="F94" s="13">
        <v>100.65</v>
      </c>
    </row>
    <row r="95" spans="1:6" ht="36">
      <c r="A95" s="4" t="s">
        <v>356</v>
      </c>
      <c r="B95" s="7" t="s">
        <v>109</v>
      </c>
      <c r="C95" s="10">
        <v>31385000</v>
      </c>
      <c r="D95" s="10">
        <v>31733013.35</v>
      </c>
      <c r="E95" s="10">
        <v>348013.35</v>
      </c>
      <c r="F95" s="13">
        <v>101.11</v>
      </c>
    </row>
    <row r="96" spans="1:6" ht="24">
      <c r="A96" s="3" t="s">
        <v>110</v>
      </c>
      <c r="B96" s="6" t="s">
        <v>111</v>
      </c>
      <c r="C96" s="9">
        <v>1287700</v>
      </c>
      <c r="D96" s="9">
        <v>1288368.02</v>
      </c>
      <c r="E96" s="9">
        <v>668.02</v>
      </c>
      <c r="F96" s="12">
        <v>100.05</v>
      </c>
    </row>
    <row r="97" spans="1:6" ht="52.5" customHeight="1">
      <c r="A97" s="4" t="s">
        <v>357</v>
      </c>
      <c r="B97" s="7" t="s">
        <v>112</v>
      </c>
      <c r="C97" s="10">
        <v>1287700</v>
      </c>
      <c r="D97" s="10">
        <v>1288368.02</v>
      </c>
      <c r="E97" s="10">
        <v>668.02</v>
      </c>
      <c r="F97" s="13">
        <v>100.05</v>
      </c>
    </row>
    <row r="98" spans="1:6" ht="84">
      <c r="A98" s="3" t="s">
        <v>358</v>
      </c>
      <c r="B98" s="6" t="s">
        <v>113</v>
      </c>
      <c r="C98" s="9">
        <v>8700000</v>
      </c>
      <c r="D98" s="9">
        <v>8407207.71</v>
      </c>
      <c r="E98" s="9">
        <v>-292792.29</v>
      </c>
      <c r="F98" s="12">
        <v>96.63</v>
      </c>
    </row>
    <row r="99" spans="1:6" ht="74.25" customHeight="1">
      <c r="A99" s="4" t="s">
        <v>359</v>
      </c>
      <c r="B99" s="7" t="s">
        <v>114</v>
      </c>
      <c r="C99" s="10">
        <v>8700000</v>
      </c>
      <c r="D99" s="10">
        <v>8407207.71</v>
      </c>
      <c r="E99" s="10">
        <v>-292792.29</v>
      </c>
      <c r="F99" s="13">
        <v>96.63</v>
      </c>
    </row>
    <row r="100" spans="1:6" ht="24">
      <c r="A100" s="3" t="s">
        <v>115</v>
      </c>
      <c r="B100" s="6" t="s">
        <v>116</v>
      </c>
      <c r="C100" s="9">
        <v>2556000</v>
      </c>
      <c r="D100" s="9">
        <v>2499102.89</v>
      </c>
      <c r="E100" s="9">
        <v>-56897.11</v>
      </c>
      <c r="F100" s="12">
        <v>97.77</v>
      </c>
    </row>
    <row r="101" spans="1:6" ht="24">
      <c r="A101" s="3" t="s">
        <v>117</v>
      </c>
      <c r="B101" s="6" t="s">
        <v>118</v>
      </c>
      <c r="C101" s="9">
        <v>2556000</v>
      </c>
      <c r="D101" s="9">
        <v>2499102.89</v>
      </c>
      <c r="E101" s="9">
        <v>-56897.11</v>
      </c>
      <c r="F101" s="12">
        <v>97.77</v>
      </c>
    </row>
    <row r="102" spans="1:6" ht="24">
      <c r="A102" s="4" t="s">
        <v>119</v>
      </c>
      <c r="B102" s="7" t="s">
        <v>120</v>
      </c>
      <c r="C102" s="10">
        <v>230000</v>
      </c>
      <c r="D102" s="10">
        <v>220733.05</v>
      </c>
      <c r="E102" s="10">
        <v>-9266.95</v>
      </c>
      <c r="F102" s="13">
        <v>95.97</v>
      </c>
    </row>
    <row r="103" spans="1:6" ht="24">
      <c r="A103" s="4" t="s">
        <v>121</v>
      </c>
      <c r="B103" s="7" t="s">
        <v>122</v>
      </c>
      <c r="C103" s="10">
        <v>23000</v>
      </c>
      <c r="D103" s="10">
        <v>24507.2</v>
      </c>
      <c r="E103" s="10">
        <v>1507.2</v>
      </c>
      <c r="F103" s="13">
        <v>106.55</v>
      </c>
    </row>
    <row r="104" spans="1:6" ht="24">
      <c r="A104" s="4" t="s">
        <v>123</v>
      </c>
      <c r="B104" s="7" t="s">
        <v>124</v>
      </c>
      <c r="C104" s="10">
        <v>223000</v>
      </c>
      <c r="D104" s="10">
        <v>223224.56</v>
      </c>
      <c r="E104" s="10">
        <v>224.56</v>
      </c>
      <c r="F104" s="13">
        <v>100.1</v>
      </c>
    </row>
    <row r="105" spans="1:6" ht="24">
      <c r="A105" s="4" t="s">
        <v>125</v>
      </c>
      <c r="B105" s="7" t="s">
        <v>126</v>
      </c>
      <c r="C105" s="10">
        <v>0</v>
      </c>
      <c r="D105" s="10">
        <v>0</v>
      </c>
      <c r="E105" s="10">
        <v>0</v>
      </c>
      <c r="F105" s="13">
        <v>0</v>
      </c>
    </row>
    <row r="106" spans="1:6" ht="24">
      <c r="A106" s="4" t="s">
        <v>125</v>
      </c>
      <c r="B106" s="7" t="s">
        <v>127</v>
      </c>
      <c r="C106" s="10">
        <v>2080000</v>
      </c>
      <c r="D106" s="10">
        <v>2030638.08</v>
      </c>
      <c r="E106" s="10">
        <v>-49361.92</v>
      </c>
      <c r="F106" s="13">
        <v>97.63</v>
      </c>
    </row>
    <row r="107" spans="1:6" ht="24">
      <c r="A107" s="3" t="s">
        <v>128</v>
      </c>
      <c r="B107" s="6" t="s">
        <v>129</v>
      </c>
      <c r="C107" s="9">
        <v>228000</v>
      </c>
      <c r="D107" s="9">
        <v>227481.8</v>
      </c>
      <c r="E107" s="9">
        <v>-518.2</v>
      </c>
      <c r="F107" s="12">
        <v>99.77</v>
      </c>
    </row>
    <row r="108" spans="1:6" ht="12">
      <c r="A108" s="3" t="s">
        <v>130</v>
      </c>
      <c r="B108" s="6" t="s">
        <v>131</v>
      </c>
      <c r="C108" s="9">
        <v>228000</v>
      </c>
      <c r="D108" s="9">
        <v>227481.8</v>
      </c>
      <c r="E108" s="9">
        <v>-518.2</v>
      </c>
      <c r="F108" s="12">
        <v>99.77</v>
      </c>
    </row>
    <row r="109" spans="1:6" ht="24">
      <c r="A109" s="4" t="s">
        <v>132</v>
      </c>
      <c r="B109" s="7" t="s">
        <v>133</v>
      </c>
      <c r="C109" s="10">
        <v>193000</v>
      </c>
      <c r="D109" s="10">
        <v>192687.8</v>
      </c>
      <c r="E109" s="10">
        <v>-312.2</v>
      </c>
      <c r="F109" s="13">
        <v>99.84</v>
      </c>
    </row>
    <row r="110" spans="1:6" ht="24">
      <c r="A110" s="4" t="s">
        <v>132</v>
      </c>
      <c r="B110" s="7" t="s">
        <v>134</v>
      </c>
      <c r="C110" s="10">
        <v>35000</v>
      </c>
      <c r="D110" s="10">
        <v>34794</v>
      </c>
      <c r="E110" s="10">
        <v>-206</v>
      </c>
      <c r="F110" s="13">
        <v>99.41</v>
      </c>
    </row>
    <row r="111" spans="1:6" ht="24">
      <c r="A111" s="3" t="s">
        <v>135</v>
      </c>
      <c r="B111" s="6" t="s">
        <v>136</v>
      </c>
      <c r="C111" s="9">
        <v>329407100</v>
      </c>
      <c r="D111" s="9">
        <v>356586305.93</v>
      </c>
      <c r="E111" s="9">
        <v>27179205.93</v>
      </c>
      <c r="F111" s="12">
        <v>108.25</v>
      </c>
    </row>
    <row r="112" spans="1:6" ht="12">
      <c r="A112" s="3" t="s">
        <v>137</v>
      </c>
      <c r="B112" s="6" t="s">
        <v>138</v>
      </c>
      <c r="C112" s="9">
        <v>195200000</v>
      </c>
      <c r="D112" s="9">
        <v>209580022</v>
      </c>
      <c r="E112" s="9">
        <v>14380022</v>
      </c>
      <c r="F112" s="12">
        <v>107.37</v>
      </c>
    </row>
    <row r="113" spans="1:6" ht="24">
      <c r="A113" s="4" t="s">
        <v>139</v>
      </c>
      <c r="B113" s="7" t="s">
        <v>140</v>
      </c>
      <c r="C113" s="10">
        <v>195200000</v>
      </c>
      <c r="D113" s="10">
        <v>209580022</v>
      </c>
      <c r="E113" s="10">
        <v>14380022</v>
      </c>
      <c r="F113" s="13">
        <v>107.37</v>
      </c>
    </row>
    <row r="114" spans="1:6" ht="84">
      <c r="A114" s="3" t="s">
        <v>360</v>
      </c>
      <c r="B114" s="6" t="s">
        <v>141</v>
      </c>
      <c r="C114" s="9">
        <v>37990000</v>
      </c>
      <c r="D114" s="9">
        <v>50110890.83</v>
      </c>
      <c r="E114" s="9">
        <v>12120890.83</v>
      </c>
      <c r="F114" s="12">
        <v>131.91</v>
      </c>
    </row>
    <row r="115" spans="1:6" ht="36">
      <c r="A115" s="4" t="s">
        <v>361</v>
      </c>
      <c r="B115" s="7" t="s">
        <v>142</v>
      </c>
      <c r="C115" s="10">
        <v>0</v>
      </c>
      <c r="D115" s="10">
        <v>602</v>
      </c>
      <c r="E115" s="10">
        <v>602</v>
      </c>
      <c r="F115" s="13">
        <v>0</v>
      </c>
    </row>
    <row r="116" spans="1:6" ht="72">
      <c r="A116" s="4" t="s">
        <v>362</v>
      </c>
      <c r="B116" s="7" t="s">
        <v>143</v>
      </c>
      <c r="C116" s="10">
        <v>37990000</v>
      </c>
      <c r="D116" s="10">
        <v>50110288.83</v>
      </c>
      <c r="E116" s="10">
        <v>12120288.83</v>
      </c>
      <c r="F116" s="13">
        <v>131.9</v>
      </c>
    </row>
    <row r="117" spans="1:6" ht="48">
      <c r="A117" s="3" t="s">
        <v>363</v>
      </c>
      <c r="B117" s="6" t="s">
        <v>144</v>
      </c>
      <c r="C117" s="9">
        <v>96217100</v>
      </c>
      <c r="D117" s="9">
        <v>96895393.1</v>
      </c>
      <c r="E117" s="9">
        <v>678293.1</v>
      </c>
      <c r="F117" s="12">
        <v>100.7</v>
      </c>
    </row>
    <row r="118" spans="1:6" ht="48">
      <c r="A118" s="4" t="s">
        <v>363</v>
      </c>
      <c r="B118" s="7" t="s">
        <v>145</v>
      </c>
      <c r="C118" s="10">
        <v>96217100</v>
      </c>
      <c r="D118" s="10">
        <v>96895393.1</v>
      </c>
      <c r="E118" s="10">
        <v>678293.1</v>
      </c>
      <c r="F118" s="13">
        <v>100.7</v>
      </c>
    </row>
    <row r="119" spans="1:6" ht="12">
      <c r="A119" s="3" t="s">
        <v>146</v>
      </c>
      <c r="B119" s="6" t="s">
        <v>147</v>
      </c>
      <c r="C119" s="9">
        <v>6494000</v>
      </c>
      <c r="D119" s="9">
        <v>6568051.56</v>
      </c>
      <c r="E119" s="9">
        <v>74051.56</v>
      </c>
      <c r="F119" s="12">
        <v>101.14</v>
      </c>
    </row>
    <row r="120" spans="1:6" ht="24">
      <c r="A120" s="3" t="s">
        <v>148</v>
      </c>
      <c r="B120" s="6" t="s">
        <v>149</v>
      </c>
      <c r="C120" s="9">
        <v>231000</v>
      </c>
      <c r="D120" s="9">
        <v>237228.73</v>
      </c>
      <c r="E120" s="9">
        <v>6228.73</v>
      </c>
      <c r="F120" s="12">
        <v>102.7</v>
      </c>
    </row>
    <row r="121" spans="1:6" ht="36">
      <c r="A121" s="3" t="s">
        <v>364</v>
      </c>
      <c r="B121" s="6" t="s">
        <v>150</v>
      </c>
      <c r="C121" s="9">
        <v>200000</v>
      </c>
      <c r="D121" s="9">
        <v>202178.73</v>
      </c>
      <c r="E121" s="9">
        <v>2178.73</v>
      </c>
      <c r="F121" s="12">
        <v>101.09</v>
      </c>
    </row>
    <row r="122" spans="1:6" ht="60">
      <c r="A122" s="4" t="s">
        <v>151</v>
      </c>
      <c r="B122" s="7" t="s">
        <v>152</v>
      </c>
      <c r="C122" s="10">
        <v>200000</v>
      </c>
      <c r="D122" s="10">
        <v>202178.73</v>
      </c>
      <c r="E122" s="10">
        <v>2178.73</v>
      </c>
      <c r="F122" s="13">
        <v>101.09</v>
      </c>
    </row>
    <row r="123" spans="1:6" ht="48">
      <c r="A123" s="3" t="s">
        <v>365</v>
      </c>
      <c r="B123" s="6" t="s">
        <v>153</v>
      </c>
      <c r="C123" s="9">
        <v>31000</v>
      </c>
      <c r="D123" s="9">
        <v>35050</v>
      </c>
      <c r="E123" s="9">
        <v>4050</v>
      </c>
      <c r="F123" s="12">
        <v>113.06</v>
      </c>
    </row>
    <row r="124" spans="1:6" ht="24">
      <c r="A124" s="4" t="s">
        <v>154</v>
      </c>
      <c r="B124" s="7" t="s">
        <v>155</v>
      </c>
      <c r="C124" s="10">
        <v>31000</v>
      </c>
      <c r="D124" s="10">
        <v>35050</v>
      </c>
      <c r="E124" s="10">
        <v>4050</v>
      </c>
      <c r="F124" s="13">
        <v>113.06</v>
      </c>
    </row>
    <row r="125" spans="1:6" ht="60">
      <c r="A125" s="3" t="s">
        <v>366</v>
      </c>
      <c r="B125" s="6" t="s">
        <v>156</v>
      </c>
      <c r="C125" s="9">
        <v>28000</v>
      </c>
      <c r="D125" s="9">
        <v>57000</v>
      </c>
      <c r="E125" s="9">
        <v>29000</v>
      </c>
      <c r="F125" s="12">
        <v>203.57</v>
      </c>
    </row>
    <row r="126" spans="1:6" ht="24">
      <c r="A126" s="4" t="s">
        <v>367</v>
      </c>
      <c r="B126" s="7" t="s">
        <v>157</v>
      </c>
      <c r="C126" s="10">
        <v>28000</v>
      </c>
      <c r="D126" s="10">
        <v>57000</v>
      </c>
      <c r="E126" s="10">
        <v>29000</v>
      </c>
      <c r="F126" s="13">
        <v>203.57</v>
      </c>
    </row>
    <row r="127" spans="1:6" ht="48">
      <c r="A127" s="3" t="s">
        <v>368</v>
      </c>
      <c r="B127" s="6" t="s">
        <v>158</v>
      </c>
      <c r="C127" s="9">
        <v>790000</v>
      </c>
      <c r="D127" s="9">
        <v>810351.85</v>
      </c>
      <c r="E127" s="9">
        <v>20351.85</v>
      </c>
      <c r="F127" s="12">
        <v>102.58</v>
      </c>
    </row>
    <row r="128" spans="1:6" ht="36">
      <c r="A128" s="3" t="s">
        <v>159</v>
      </c>
      <c r="B128" s="6" t="s">
        <v>160</v>
      </c>
      <c r="C128" s="9">
        <v>530000</v>
      </c>
      <c r="D128" s="9">
        <v>528000</v>
      </c>
      <c r="E128" s="9">
        <v>-2000</v>
      </c>
      <c r="F128" s="12">
        <v>99.62</v>
      </c>
    </row>
    <row r="129" spans="1:6" ht="36">
      <c r="A129" s="4" t="s">
        <v>161</v>
      </c>
      <c r="B129" s="7" t="s">
        <v>162</v>
      </c>
      <c r="C129" s="10">
        <v>530000</v>
      </c>
      <c r="D129" s="10">
        <v>528000</v>
      </c>
      <c r="E129" s="10">
        <v>-2000</v>
      </c>
      <c r="F129" s="13">
        <v>99.62</v>
      </c>
    </row>
    <row r="130" spans="1:6" ht="24">
      <c r="A130" s="3" t="s">
        <v>163</v>
      </c>
      <c r="B130" s="6" t="s">
        <v>164</v>
      </c>
      <c r="C130" s="9">
        <v>260000</v>
      </c>
      <c r="D130" s="9">
        <v>282351.85</v>
      </c>
      <c r="E130" s="9">
        <v>22351.85</v>
      </c>
      <c r="F130" s="12">
        <v>108.6</v>
      </c>
    </row>
    <row r="131" spans="1:6" ht="24">
      <c r="A131" s="4" t="s">
        <v>163</v>
      </c>
      <c r="B131" s="7" t="s">
        <v>165</v>
      </c>
      <c r="C131" s="10">
        <v>260000</v>
      </c>
      <c r="D131" s="10">
        <v>282351.85</v>
      </c>
      <c r="E131" s="10">
        <v>22351.85</v>
      </c>
      <c r="F131" s="13">
        <v>108.6</v>
      </c>
    </row>
    <row r="132" spans="1:6" ht="36">
      <c r="A132" s="3" t="s">
        <v>166</v>
      </c>
      <c r="B132" s="6" t="s">
        <v>167</v>
      </c>
      <c r="C132" s="9">
        <v>270000</v>
      </c>
      <c r="D132" s="9">
        <v>249500</v>
      </c>
      <c r="E132" s="9">
        <v>-20500</v>
      </c>
      <c r="F132" s="12">
        <v>92.41</v>
      </c>
    </row>
    <row r="133" spans="1:6" ht="24">
      <c r="A133" s="4" t="s">
        <v>168</v>
      </c>
      <c r="B133" s="7" t="s">
        <v>169</v>
      </c>
      <c r="C133" s="10">
        <v>270000</v>
      </c>
      <c r="D133" s="10">
        <v>249500</v>
      </c>
      <c r="E133" s="10">
        <v>-20500</v>
      </c>
      <c r="F133" s="13">
        <v>92.41</v>
      </c>
    </row>
    <row r="134" spans="1:6" ht="24">
      <c r="A134" s="3" t="s">
        <v>170</v>
      </c>
      <c r="B134" s="6" t="s">
        <v>171</v>
      </c>
      <c r="C134" s="9">
        <v>5175000</v>
      </c>
      <c r="D134" s="9">
        <v>5213970.98</v>
      </c>
      <c r="E134" s="9">
        <v>38970.98</v>
      </c>
      <c r="F134" s="12">
        <v>100.75</v>
      </c>
    </row>
    <row r="135" spans="1:6" ht="36">
      <c r="A135" s="3" t="s">
        <v>369</v>
      </c>
      <c r="B135" s="6" t="s">
        <v>172</v>
      </c>
      <c r="C135" s="9">
        <v>23000</v>
      </c>
      <c r="D135" s="9">
        <v>24350</v>
      </c>
      <c r="E135" s="9">
        <v>1350</v>
      </c>
      <c r="F135" s="12">
        <v>105.87</v>
      </c>
    </row>
    <row r="136" spans="1:6" ht="36">
      <c r="A136" s="3" t="s">
        <v>369</v>
      </c>
      <c r="B136" s="6" t="s">
        <v>172</v>
      </c>
      <c r="C136" s="9">
        <v>5175000</v>
      </c>
      <c r="D136" s="9">
        <v>5213970.98</v>
      </c>
      <c r="E136" s="9">
        <v>38970.98</v>
      </c>
      <c r="F136" s="12">
        <v>100.75</v>
      </c>
    </row>
    <row r="137" spans="1:6" ht="43.5" customHeight="1">
      <c r="A137" s="4" t="s">
        <v>369</v>
      </c>
      <c r="B137" s="7" t="s">
        <v>173</v>
      </c>
      <c r="C137" s="10">
        <v>23000</v>
      </c>
      <c r="D137" s="10">
        <v>24350</v>
      </c>
      <c r="E137" s="10">
        <v>1350</v>
      </c>
      <c r="F137" s="13">
        <v>105.87</v>
      </c>
    </row>
    <row r="138" spans="1:6" ht="24">
      <c r="A138" s="4" t="s">
        <v>174</v>
      </c>
      <c r="B138" s="7" t="s">
        <v>175</v>
      </c>
      <c r="C138" s="10">
        <v>0</v>
      </c>
      <c r="D138" s="10">
        <v>10000</v>
      </c>
      <c r="E138" s="10">
        <v>10000</v>
      </c>
      <c r="F138" s="13">
        <v>0</v>
      </c>
    </row>
    <row r="139" spans="1:6" ht="36">
      <c r="A139" s="4" t="s">
        <v>176</v>
      </c>
      <c r="B139" s="7" t="s">
        <v>177</v>
      </c>
      <c r="C139" s="10">
        <v>630000</v>
      </c>
      <c r="D139" s="10">
        <v>673020.98</v>
      </c>
      <c r="E139" s="10">
        <v>43020.98</v>
      </c>
      <c r="F139" s="13">
        <v>106.83</v>
      </c>
    </row>
    <row r="140" spans="1:6" ht="48">
      <c r="A140" s="4" t="s">
        <v>370</v>
      </c>
      <c r="B140" s="7" t="s">
        <v>178</v>
      </c>
      <c r="C140" s="10">
        <v>4522000</v>
      </c>
      <c r="D140" s="10">
        <v>4506600</v>
      </c>
      <c r="E140" s="10">
        <v>-15400</v>
      </c>
      <c r="F140" s="13">
        <v>99.66</v>
      </c>
    </row>
    <row r="141" spans="1:6" ht="12">
      <c r="A141" s="3" t="s">
        <v>179</v>
      </c>
      <c r="B141" s="6" t="s">
        <v>180</v>
      </c>
      <c r="C141" s="9">
        <v>18613800</v>
      </c>
      <c r="D141" s="9">
        <v>22387556.27</v>
      </c>
      <c r="E141" s="9">
        <v>3773756.27</v>
      </c>
      <c r="F141" s="12">
        <v>120.27</v>
      </c>
    </row>
    <row r="142" spans="1:6" ht="12">
      <c r="A142" s="3" t="s">
        <v>181</v>
      </c>
      <c r="B142" s="6" t="s">
        <v>182</v>
      </c>
      <c r="C142" s="9">
        <v>0</v>
      </c>
      <c r="D142" s="9">
        <v>2046605.61</v>
      </c>
      <c r="E142" s="9">
        <v>2046605.61</v>
      </c>
      <c r="F142" s="12">
        <v>0</v>
      </c>
    </row>
    <row r="143" spans="1:6" ht="24">
      <c r="A143" s="4" t="s">
        <v>184</v>
      </c>
      <c r="B143" s="7" t="s">
        <v>185</v>
      </c>
      <c r="C143" s="10">
        <v>0</v>
      </c>
      <c r="D143" s="10">
        <v>196700.52</v>
      </c>
      <c r="E143" s="10">
        <v>196700.52</v>
      </c>
      <c r="F143" s="13">
        <v>0</v>
      </c>
    </row>
    <row r="144" spans="1:6" ht="24">
      <c r="A144" s="4" t="s">
        <v>183</v>
      </c>
      <c r="B144" s="7" t="s">
        <v>186</v>
      </c>
      <c r="C144" s="10">
        <v>0</v>
      </c>
      <c r="D144" s="10">
        <v>1849905.09</v>
      </c>
      <c r="E144" s="10">
        <v>1849905.09</v>
      </c>
      <c r="F144" s="13">
        <v>0</v>
      </c>
    </row>
    <row r="145" spans="1:6" ht="12">
      <c r="A145" s="3" t="s">
        <v>187</v>
      </c>
      <c r="B145" s="6" t="s">
        <v>188</v>
      </c>
      <c r="C145" s="9">
        <v>18613800</v>
      </c>
      <c r="D145" s="9">
        <v>20340950.66</v>
      </c>
      <c r="E145" s="9">
        <v>1727150.66</v>
      </c>
      <c r="F145" s="12">
        <v>109.28</v>
      </c>
    </row>
    <row r="146" spans="1:6" ht="24">
      <c r="A146" s="4" t="s">
        <v>189</v>
      </c>
      <c r="B146" s="7" t="s">
        <v>190</v>
      </c>
      <c r="C146" s="10">
        <v>2508700</v>
      </c>
      <c r="D146" s="10">
        <v>4130767.13</v>
      </c>
      <c r="E146" s="10">
        <v>1622067.13</v>
      </c>
      <c r="F146" s="13">
        <v>164.66</v>
      </c>
    </row>
    <row r="147" spans="1:6" ht="36">
      <c r="A147" s="4" t="s">
        <v>191</v>
      </c>
      <c r="B147" s="7" t="s">
        <v>192</v>
      </c>
      <c r="C147" s="10">
        <v>14121100</v>
      </c>
      <c r="D147" s="10">
        <v>14225610.68</v>
      </c>
      <c r="E147" s="10">
        <v>104510.68</v>
      </c>
      <c r="F147" s="13">
        <v>100.74</v>
      </c>
    </row>
    <row r="148" spans="1:6" ht="24">
      <c r="A148" s="4" t="s">
        <v>193</v>
      </c>
      <c r="B148" s="7" t="s">
        <v>194</v>
      </c>
      <c r="C148" s="10">
        <v>1984000</v>
      </c>
      <c r="D148" s="10">
        <v>1984572.85</v>
      </c>
      <c r="E148" s="10">
        <v>572.85</v>
      </c>
      <c r="F148" s="13">
        <v>100.03</v>
      </c>
    </row>
    <row r="149" spans="1:6" ht="12">
      <c r="A149" s="3" t="s">
        <v>195</v>
      </c>
      <c r="B149" s="6" t="s">
        <v>196</v>
      </c>
      <c r="C149" s="9">
        <v>1919246456.86</v>
      </c>
      <c r="D149" s="9">
        <v>1849736703.06</v>
      </c>
      <c r="E149" s="9">
        <v>-69509753.8</v>
      </c>
      <c r="F149" s="12">
        <v>96.38</v>
      </c>
    </row>
    <row r="150" spans="1:6" ht="36">
      <c r="A150" s="3" t="s">
        <v>197</v>
      </c>
      <c r="B150" s="6" t="s">
        <v>198</v>
      </c>
      <c r="C150" s="9">
        <v>1927198168.17</v>
      </c>
      <c r="D150" s="9">
        <v>1852351043.06</v>
      </c>
      <c r="E150" s="9">
        <v>-74847125.11</v>
      </c>
      <c r="F150" s="12">
        <v>96.12</v>
      </c>
    </row>
    <row r="151" spans="1:6" ht="24">
      <c r="A151" s="3" t="s">
        <v>199</v>
      </c>
      <c r="B151" s="6" t="s">
        <v>200</v>
      </c>
      <c r="C151" s="9">
        <v>1348000</v>
      </c>
      <c r="D151" s="9">
        <v>1348000</v>
      </c>
      <c r="E151" s="9">
        <v>0</v>
      </c>
      <c r="F151" s="12">
        <v>100</v>
      </c>
    </row>
    <row r="152" spans="1:6" ht="24">
      <c r="A152" s="3" t="s">
        <v>201</v>
      </c>
      <c r="B152" s="6" t="s">
        <v>202</v>
      </c>
      <c r="C152" s="9">
        <v>1348000</v>
      </c>
      <c r="D152" s="9">
        <v>1348000</v>
      </c>
      <c r="E152" s="9">
        <v>0</v>
      </c>
      <c r="F152" s="12">
        <v>100</v>
      </c>
    </row>
    <row r="153" spans="1:6" ht="24">
      <c r="A153" s="4" t="s">
        <v>203</v>
      </c>
      <c r="B153" s="7" t="s">
        <v>204</v>
      </c>
      <c r="C153" s="10">
        <v>1348000</v>
      </c>
      <c r="D153" s="10">
        <v>1348000</v>
      </c>
      <c r="E153" s="10">
        <v>0</v>
      </c>
      <c r="F153" s="13">
        <v>100</v>
      </c>
    </row>
    <row r="154" spans="1:6" ht="36">
      <c r="A154" s="3" t="s">
        <v>205</v>
      </c>
      <c r="B154" s="6" t="s">
        <v>206</v>
      </c>
      <c r="C154" s="9">
        <v>924209368.17</v>
      </c>
      <c r="D154" s="9">
        <v>858050107.5</v>
      </c>
      <c r="E154" s="9">
        <v>-66159260.67</v>
      </c>
      <c r="F154" s="12">
        <v>92.84</v>
      </c>
    </row>
    <row r="155" spans="1:6" ht="24">
      <c r="A155" s="3" t="s">
        <v>207</v>
      </c>
      <c r="B155" s="6" t="s">
        <v>208</v>
      </c>
      <c r="C155" s="9">
        <v>3692100</v>
      </c>
      <c r="D155" s="9">
        <v>3286215.45</v>
      </c>
      <c r="E155" s="9">
        <v>-405884.55</v>
      </c>
      <c r="F155" s="12">
        <v>89.01</v>
      </c>
    </row>
    <row r="156" spans="1:6" ht="24">
      <c r="A156" s="4" t="s">
        <v>209</v>
      </c>
      <c r="B156" s="7" t="s">
        <v>210</v>
      </c>
      <c r="C156" s="10">
        <v>2242100</v>
      </c>
      <c r="D156" s="10">
        <v>1995966</v>
      </c>
      <c r="E156" s="10">
        <v>-246134</v>
      </c>
      <c r="F156" s="13">
        <v>89.02</v>
      </c>
    </row>
    <row r="157" spans="1:6" ht="24">
      <c r="A157" s="4" t="s">
        <v>211</v>
      </c>
      <c r="B157" s="7" t="s">
        <v>212</v>
      </c>
      <c r="C157" s="10">
        <v>1450000</v>
      </c>
      <c r="D157" s="10">
        <v>1290249.45</v>
      </c>
      <c r="E157" s="10">
        <v>-159750.55</v>
      </c>
      <c r="F157" s="13">
        <v>88.98</v>
      </c>
    </row>
    <row r="158" spans="1:6" ht="36">
      <c r="A158" s="3" t="s">
        <v>213</v>
      </c>
      <c r="B158" s="6" t="s">
        <v>214</v>
      </c>
      <c r="C158" s="9">
        <v>4217374</v>
      </c>
      <c r="D158" s="9">
        <v>1150000</v>
      </c>
      <c r="E158" s="9">
        <v>-3067374</v>
      </c>
      <c r="F158" s="12">
        <v>27.27</v>
      </c>
    </row>
    <row r="159" spans="1:6" ht="24">
      <c r="A159" s="4" t="s">
        <v>215</v>
      </c>
      <c r="B159" s="7" t="s">
        <v>216</v>
      </c>
      <c r="C159" s="10">
        <v>2817374</v>
      </c>
      <c r="D159" s="10">
        <v>0</v>
      </c>
      <c r="E159" s="10">
        <v>-2817374</v>
      </c>
      <c r="F159" s="13">
        <v>0</v>
      </c>
    </row>
    <row r="160" spans="1:6" ht="24">
      <c r="A160" s="4" t="s">
        <v>217</v>
      </c>
      <c r="B160" s="7" t="s">
        <v>218</v>
      </c>
      <c r="C160" s="10">
        <v>1400000</v>
      </c>
      <c r="D160" s="10">
        <v>1150000</v>
      </c>
      <c r="E160" s="10">
        <v>-250000</v>
      </c>
      <c r="F160" s="13">
        <v>82.14</v>
      </c>
    </row>
    <row r="161" spans="1:6" ht="48">
      <c r="A161" s="4" t="s">
        <v>219</v>
      </c>
      <c r="B161" s="7" t="s">
        <v>220</v>
      </c>
      <c r="C161" s="10">
        <v>55696543.6</v>
      </c>
      <c r="D161" s="10">
        <v>55696543.6</v>
      </c>
      <c r="E161" s="10">
        <v>0</v>
      </c>
      <c r="F161" s="13">
        <v>100</v>
      </c>
    </row>
    <row r="162" spans="1:6" ht="24">
      <c r="A162" s="4" t="s">
        <v>371</v>
      </c>
      <c r="B162" s="7" t="s">
        <v>221</v>
      </c>
      <c r="C162" s="10">
        <v>21714204</v>
      </c>
      <c r="D162" s="10">
        <v>21714204</v>
      </c>
      <c r="E162" s="10">
        <v>0</v>
      </c>
      <c r="F162" s="13">
        <v>100</v>
      </c>
    </row>
    <row r="163" spans="1:6" ht="36">
      <c r="A163" s="4" t="s">
        <v>222</v>
      </c>
      <c r="B163" s="7" t="s">
        <v>223</v>
      </c>
      <c r="C163" s="10">
        <v>46673.82</v>
      </c>
      <c r="D163" s="10">
        <v>0</v>
      </c>
      <c r="E163" s="10">
        <v>-46673.82</v>
      </c>
      <c r="F163" s="13">
        <v>0</v>
      </c>
    </row>
    <row r="164" spans="1:6" ht="36">
      <c r="A164" s="4" t="s">
        <v>224</v>
      </c>
      <c r="B164" s="7" t="s">
        <v>225</v>
      </c>
      <c r="C164" s="10">
        <v>583422.75</v>
      </c>
      <c r="D164" s="10">
        <v>0</v>
      </c>
      <c r="E164" s="10">
        <v>-583422.75</v>
      </c>
      <c r="F164" s="13">
        <v>0</v>
      </c>
    </row>
    <row r="165" spans="1:6" ht="12">
      <c r="A165" s="3" t="s">
        <v>226</v>
      </c>
      <c r="B165" s="6" t="s">
        <v>227</v>
      </c>
      <c r="C165" s="9">
        <v>838259050</v>
      </c>
      <c r="D165" s="9">
        <v>776203144.45</v>
      </c>
      <c r="E165" s="9">
        <v>-62055905.55</v>
      </c>
      <c r="F165" s="12">
        <v>92.6</v>
      </c>
    </row>
    <row r="166" spans="1:6" ht="12">
      <c r="A166" s="3" t="s">
        <v>228</v>
      </c>
      <c r="B166" s="6" t="s">
        <v>229</v>
      </c>
      <c r="C166" s="9">
        <v>838259050</v>
      </c>
      <c r="D166" s="9">
        <f>SUM(D167:D183)</f>
        <v>776203144.45</v>
      </c>
      <c r="E166" s="9">
        <v>-62055905.55</v>
      </c>
      <c r="F166" s="12">
        <v>92.6</v>
      </c>
    </row>
    <row r="167" spans="1:6" ht="12">
      <c r="A167" s="4" t="s">
        <v>230</v>
      </c>
      <c r="B167" s="7" t="s">
        <v>231</v>
      </c>
      <c r="C167" s="10">
        <v>187200000</v>
      </c>
      <c r="D167" s="10">
        <v>170052179.83</v>
      </c>
      <c r="E167" s="10">
        <v>-17147820.17</v>
      </c>
      <c r="F167" s="13">
        <v>90.84</v>
      </c>
    </row>
    <row r="168" spans="1:6" ht="24">
      <c r="A168" s="4" t="s">
        <v>232</v>
      </c>
      <c r="B168" s="7" t="s">
        <v>233</v>
      </c>
      <c r="C168" s="10">
        <v>263000</v>
      </c>
      <c r="D168" s="10">
        <v>263000</v>
      </c>
      <c r="E168" s="10">
        <v>0</v>
      </c>
      <c r="F168" s="13">
        <v>100</v>
      </c>
    </row>
    <row r="169" spans="1:6" ht="24">
      <c r="A169" s="4" t="s">
        <v>234</v>
      </c>
      <c r="B169" s="7" t="s">
        <v>235</v>
      </c>
      <c r="C169" s="10">
        <v>4174000</v>
      </c>
      <c r="D169" s="10">
        <v>4174000</v>
      </c>
      <c r="E169" s="10">
        <v>0</v>
      </c>
      <c r="F169" s="13">
        <v>100</v>
      </c>
    </row>
    <row r="170" spans="1:6" ht="12">
      <c r="A170" s="4" t="s">
        <v>236</v>
      </c>
      <c r="B170" s="7" t="s">
        <v>237</v>
      </c>
      <c r="C170" s="10">
        <v>67269000</v>
      </c>
      <c r="D170" s="10">
        <v>30811209</v>
      </c>
      <c r="E170" s="10">
        <v>-36457791</v>
      </c>
      <c r="F170" s="13">
        <v>45.8</v>
      </c>
    </row>
    <row r="171" spans="1:6" ht="12">
      <c r="A171" s="4" t="s">
        <v>238</v>
      </c>
      <c r="B171" s="7" t="s">
        <v>239</v>
      </c>
      <c r="C171" s="10">
        <v>4574000</v>
      </c>
      <c r="D171" s="10">
        <v>4574000</v>
      </c>
      <c r="E171" s="10">
        <v>0</v>
      </c>
      <c r="F171" s="13">
        <v>100</v>
      </c>
    </row>
    <row r="172" spans="1:6" ht="24">
      <c r="A172" s="4" t="s">
        <v>240</v>
      </c>
      <c r="B172" s="7" t="s">
        <v>241</v>
      </c>
      <c r="C172" s="10">
        <v>196000</v>
      </c>
      <c r="D172" s="10">
        <v>171345</v>
      </c>
      <c r="E172" s="10">
        <v>-24655</v>
      </c>
      <c r="F172" s="13">
        <v>87.42</v>
      </c>
    </row>
    <row r="173" spans="1:6" ht="12">
      <c r="A173" s="4" t="s">
        <v>242</v>
      </c>
      <c r="B173" s="7" t="s">
        <v>243</v>
      </c>
      <c r="C173" s="10">
        <v>180000000</v>
      </c>
      <c r="D173" s="10">
        <v>180000000</v>
      </c>
      <c r="E173" s="10">
        <v>0</v>
      </c>
      <c r="F173" s="13">
        <v>100</v>
      </c>
    </row>
    <row r="174" spans="1:6" ht="24">
      <c r="A174" s="4" t="s">
        <v>372</v>
      </c>
      <c r="B174" s="7" t="s">
        <v>244</v>
      </c>
      <c r="C174" s="10">
        <v>1000000</v>
      </c>
      <c r="D174" s="10">
        <v>1000000</v>
      </c>
      <c r="E174" s="10">
        <v>0</v>
      </c>
      <c r="F174" s="13">
        <v>100</v>
      </c>
    </row>
    <row r="175" spans="1:6" ht="24">
      <c r="A175" s="14" t="s">
        <v>245</v>
      </c>
      <c r="B175" s="15" t="s">
        <v>246</v>
      </c>
      <c r="C175" s="16">
        <v>599000</v>
      </c>
      <c r="D175" s="16">
        <v>599000</v>
      </c>
      <c r="E175" s="16">
        <v>0</v>
      </c>
      <c r="F175" s="17" t="s">
        <v>346</v>
      </c>
    </row>
    <row r="176" spans="1:6" ht="24">
      <c r="A176" s="4" t="s">
        <v>247</v>
      </c>
      <c r="B176" s="7" t="s">
        <v>248</v>
      </c>
      <c r="C176" s="10">
        <v>20000000</v>
      </c>
      <c r="D176" s="10">
        <v>20000000</v>
      </c>
      <c r="E176" s="10">
        <v>0</v>
      </c>
      <c r="F176" s="13">
        <v>100</v>
      </c>
    </row>
    <row r="177" spans="1:6" ht="24">
      <c r="A177" s="4" t="s">
        <v>249</v>
      </c>
      <c r="B177" s="7" t="s">
        <v>250</v>
      </c>
      <c r="C177" s="10">
        <v>1000000</v>
      </c>
      <c r="D177" s="10">
        <v>1000000</v>
      </c>
      <c r="E177" s="10">
        <v>0</v>
      </c>
      <c r="F177" s="13">
        <v>100</v>
      </c>
    </row>
    <row r="178" spans="1:6" ht="12">
      <c r="A178" s="4" t="s">
        <v>251</v>
      </c>
      <c r="B178" s="7" t="s">
        <v>252</v>
      </c>
      <c r="C178" s="10">
        <v>20000000</v>
      </c>
      <c r="D178" s="10">
        <v>20000000</v>
      </c>
      <c r="E178" s="10">
        <v>0</v>
      </c>
      <c r="F178" s="13">
        <v>100</v>
      </c>
    </row>
    <row r="179" spans="1:6" ht="24">
      <c r="A179" s="4" t="s">
        <v>253</v>
      </c>
      <c r="B179" s="7" t="s">
        <v>254</v>
      </c>
      <c r="C179" s="10">
        <v>30795000</v>
      </c>
      <c r="D179" s="10">
        <v>30795000</v>
      </c>
      <c r="E179" s="10">
        <v>0</v>
      </c>
      <c r="F179" s="13">
        <v>100</v>
      </c>
    </row>
    <row r="180" spans="1:6" ht="12">
      <c r="A180" s="4" t="s">
        <v>255</v>
      </c>
      <c r="B180" s="7" t="s">
        <v>256</v>
      </c>
      <c r="C180" s="10">
        <v>41665160</v>
      </c>
      <c r="D180" s="10">
        <v>40806270.77</v>
      </c>
      <c r="E180" s="10">
        <v>-858889.23</v>
      </c>
      <c r="F180" s="13">
        <v>97.94</v>
      </c>
    </row>
    <row r="181" spans="1:6" ht="24">
      <c r="A181" s="4" t="s">
        <v>257</v>
      </c>
      <c r="B181" s="7" t="s">
        <v>258</v>
      </c>
      <c r="C181" s="10">
        <v>4298000</v>
      </c>
      <c r="D181" s="10">
        <v>4298000</v>
      </c>
      <c r="E181" s="10">
        <v>0</v>
      </c>
      <c r="F181" s="13">
        <v>100</v>
      </c>
    </row>
    <row r="182" spans="1:6" ht="24">
      <c r="A182" s="4" t="s">
        <v>259</v>
      </c>
      <c r="B182" s="7" t="s">
        <v>260</v>
      </c>
      <c r="C182" s="10">
        <v>274719890</v>
      </c>
      <c r="D182" s="10">
        <v>267450734.6</v>
      </c>
      <c r="E182" s="10">
        <v>-7269155.4</v>
      </c>
      <c r="F182" s="13">
        <v>97.35</v>
      </c>
    </row>
    <row r="183" spans="1:6" ht="24">
      <c r="A183" s="4" t="s">
        <v>261</v>
      </c>
      <c r="B183" s="7" t="s">
        <v>262</v>
      </c>
      <c r="C183" s="10">
        <v>506000</v>
      </c>
      <c r="D183" s="10">
        <v>208405.25</v>
      </c>
      <c r="E183" s="10">
        <v>-297594.75</v>
      </c>
      <c r="F183" s="13">
        <v>41.19</v>
      </c>
    </row>
    <row r="184" spans="1:6" ht="24">
      <c r="A184" s="3" t="s">
        <v>263</v>
      </c>
      <c r="B184" s="6" t="s">
        <v>264</v>
      </c>
      <c r="C184" s="9">
        <v>765148500</v>
      </c>
      <c r="D184" s="9">
        <v>756543074.18</v>
      </c>
      <c r="E184" s="9">
        <v>-8605425.82</v>
      </c>
      <c r="F184" s="12">
        <v>98.88</v>
      </c>
    </row>
    <row r="185" spans="1:6" ht="36">
      <c r="A185" s="3" t="s">
        <v>389</v>
      </c>
      <c r="B185" s="6" t="s">
        <v>265</v>
      </c>
      <c r="C185" s="9">
        <v>141000</v>
      </c>
      <c r="D185" s="9">
        <v>0</v>
      </c>
      <c r="E185" s="9">
        <v>-141000</v>
      </c>
      <c r="F185" s="12">
        <v>0</v>
      </c>
    </row>
    <row r="186" spans="1:6" ht="24">
      <c r="A186" s="4" t="s">
        <v>388</v>
      </c>
      <c r="B186" s="7" t="s">
        <v>266</v>
      </c>
      <c r="C186" s="10">
        <v>141000</v>
      </c>
      <c r="D186" s="10">
        <v>0</v>
      </c>
      <c r="E186" s="10">
        <v>-141000</v>
      </c>
      <c r="F186" s="13">
        <v>0</v>
      </c>
    </row>
    <row r="187" spans="1:6" ht="36">
      <c r="A187" s="3" t="s">
        <v>267</v>
      </c>
      <c r="B187" s="6" t="s">
        <v>268</v>
      </c>
      <c r="C187" s="9">
        <v>4096000</v>
      </c>
      <c r="D187" s="9">
        <v>4096000</v>
      </c>
      <c r="E187" s="9">
        <v>0</v>
      </c>
      <c r="F187" s="12">
        <v>100</v>
      </c>
    </row>
    <row r="188" spans="1:6" ht="48">
      <c r="A188" s="4" t="s">
        <v>390</v>
      </c>
      <c r="B188" s="7" t="s">
        <v>269</v>
      </c>
      <c r="C188" s="10">
        <v>4096000</v>
      </c>
      <c r="D188" s="10">
        <v>4096000</v>
      </c>
      <c r="E188" s="10">
        <v>0</v>
      </c>
      <c r="F188" s="13">
        <v>100</v>
      </c>
    </row>
    <row r="189" spans="1:6" ht="36">
      <c r="A189" s="3" t="s">
        <v>270</v>
      </c>
      <c r="B189" s="6" t="s">
        <v>271</v>
      </c>
      <c r="C189" s="9">
        <v>4765000</v>
      </c>
      <c r="D189" s="9">
        <v>4604000</v>
      </c>
      <c r="E189" s="9">
        <v>-161000</v>
      </c>
      <c r="F189" s="12">
        <v>96.62</v>
      </c>
    </row>
    <row r="190" spans="1:6" ht="24">
      <c r="A190" s="4" t="s">
        <v>272</v>
      </c>
      <c r="B190" s="7" t="s">
        <v>273</v>
      </c>
      <c r="C190" s="10">
        <v>4765000</v>
      </c>
      <c r="D190" s="10">
        <v>4604000</v>
      </c>
      <c r="E190" s="10">
        <v>-161000</v>
      </c>
      <c r="F190" s="13">
        <v>96.62</v>
      </c>
    </row>
    <row r="191" spans="1:6" ht="48">
      <c r="A191" s="3" t="s">
        <v>373</v>
      </c>
      <c r="B191" s="6" t="s">
        <v>274</v>
      </c>
      <c r="C191" s="9">
        <v>48242000</v>
      </c>
      <c r="D191" s="9">
        <v>45143400</v>
      </c>
      <c r="E191" s="9">
        <v>-3098600</v>
      </c>
      <c r="F191" s="12">
        <v>93.58</v>
      </c>
    </row>
    <row r="192" spans="1:6" ht="36">
      <c r="A192" s="3" t="s">
        <v>374</v>
      </c>
      <c r="B192" s="6" t="s">
        <v>275</v>
      </c>
      <c r="C192" s="9">
        <v>48242000</v>
      </c>
      <c r="D192" s="9">
        <v>45143400</v>
      </c>
      <c r="E192" s="9">
        <v>-3098600</v>
      </c>
      <c r="F192" s="12">
        <v>93.58</v>
      </c>
    </row>
    <row r="193" spans="1:6" ht="36">
      <c r="A193" s="4" t="s">
        <v>375</v>
      </c>
      <c r="B193" s="7" t="s">
        <v>276</v>
      </c>
      <c r="C193" s="10">
        <v>48242000</v>
      </c>
      <c r="D193" s="10">
        <v>45143400</v>
      </c>
      <c r="E193" s="10">
        <v>-3098600</v>
      </c>
      <c r="F193" s="13">
        <v>93.58</v>
      </c>
    </row>
    <row r="194" spans="1:6" ht="36">
      <c r="A194" s="3" t="s">
        <v>277</v>
      </c>
      <c r="B194" s="6" t="s">
        <v>278</v>
      </c>
      <c r="C194" s="9">
        <v>21070000</v>
      </c>
      <c r="D194" s="9">
        <v>21070000</v>
      </c>
      <c r="E194" s="9">
        <v>0</v>
      </c>
      <c r="F194" s="12">
        <v>100</v>
      </c>
    </row>
    <row r="195" spans="1:6" ht="36">
      <c r="A195" s="3" t="s">
        <v>279</v>
      </c>
      <c r="B195" s="6" t="s">
        <v>280</v>
      </c>
      <c r="C195" s="9">
        <v>16519000</v>
      </c>
      <c r="D195" s="9">
        <v>16519000</v>
      </c>
      <c r="E195" s="9">
        <v>0</v>
      </c>
      <c r="F195" s="12">
        <v>100</v>
      </c>
    </row>
    <row r="196" spans="1:6" ht="36">
      <c r="A196" s="3" t="s">
        <v>279</v>
      </c>
      <c r="B196" s="6" t="s">
        <v>280</v>
      </c>
      <c r="C196" s="9">
        <v>21070000</v>
      </c>
      <c r="D196" s="9">
        <v>21070000</v>
      </c>
      <c r="E196" s="9">
        <v>0</v>
      </c>
      <c r="F196" s="12">
        <v>100</v>
      </c>
    </row>
    <row r="197" spans="1:6" ht="12">
      <c r="A197" s="4" t="s">
        <v>281</v>
      </c>
      <c r="B197" s="7" t="s">
        <v>282</v>
      </c>
      <c r="C197" s="10">
        <v>16519000</v>
      </c>
      <c r="D197" s="10">
        <v>16519000</v>
      </c>
      <c r="E197" s="10">
        <v>0</v>
      </c>
      <c r="F197" s="13">
        <v>100</v>
      </c>
    </row>
    <row r="198" spans="1:6" ht="12">
      <c r="A198" s="4" t="s">
        <v>283</v>
      </c>
      <c r="B198" s="7" t="s">
        <v>284</v>
      </c>
      <c r="C198" s="10">
        <v>2651000</v>
      </c>
      <c r="D198" s="10">
        <v>2651000</v>
      </c>
      <c r="E198" s="10">
        <v>0</v>
      </c>
      <c r="F198" s="13">
        <v>100</v>
      </c>
    </row>
    <row r="199" spans="1:6" ht="12">
      <c r="A199" s="4" t="s">
        <v>285</v>
      </c>
      <c r="B199" s="7" t="s">
        <v>286</v>
      </c>
      <c r="C199" s="10">
        <v>1900000</v>
      </c>
      <c r="D199" s="10">
        <v>1900000</v>
      </c>
      <c r="E199" s="10">
        <v>0</v>
      </c>
      <c r="F199" s="13">
        <v>100</v>
      </c>
    </row>
    <row r="200" spans="1:6" ht="48">
      <c r="A200" s="3" t="s">
        <v>376</v>
      </c>
      <c r="B200" s="6" t="s">
        <v>287</v>
      </c>
      <c r="C200" s="9">
        <v>3375000</v>
      </c>
      <c r="D200" s="9">
        <v>2476170.18</v>
      </c>
      <c r="E200" s="9">
        <v>-898829.82</v>
      </c>
      <c r="F200" s="12">
        <v>73.37</v>
      </c>
    </row>
    <row r="201" spans="1:6" ht="54" customHeight="1">
      <c r="A201" s="3" t="s">
        <v>377</v>
      </c>
      <c r="B201" s="6" t="s">
        <v>288</v>
      </c>
      <c r="C201" s="9">
        <v>3375000</v>
      </c>
      <c r="D201" s="9">
        <v>2476170.18</v>
      </c>
      <c r="E201" s="9">
        <v>-898829.82</v>
      </c>
      <c r="F201" s="12">
        <v>73.37</v>
      </c>
    </row>
    <row r="202" spans="1:6" ht="27" customHeight="1">
      <c r="A202" s="4" t="s">
        <v>378</v>
      </c>
      <c r="B202" s="7" t="s">
        <v>289</v>
      </c>
      <c r="C202" s="10">
        <v>3375000</v>
      </c>
      <c r="D202" s="10">
        <v>2476170.18</v>
      </c>
      <c r="E202" s="10">
        <v>-898829.82</v>
      </c>
      <c r="F202" s="13">
        <v>73.37</v>
      </c>
    </row>
    <row r="203" spans="1:6" ht="48">
      <c r="A203" s="3" t="s">
        <v>379</v>
      </c>
      <c r="B203" s="6" t="s">
        <v>290</v>
      </c>
      <c r="C203" s="9">
        <v>13041000</v>
      </c>
      <c r="D203" s="9">
        <v>11995835</v>
      </c>
      <c r="E203" s="9">
        <v>-1045165</v>
      </c>
      <c r="F203" s="12">
        <v>91.99</v>
      </c>
    </row>
    <row r="204" spans="1:6" ht="54" customHeight="1">
      <c r="A204" s="3" t="s">
        <v>380</v>
      </c>
      <c r="B204" s="6" t="s">
        <v>291</v>
      </c>
      <c r="C204" s="9">
        <v>13041000</v>
      </c>
      <c r="D204" s="9">
        <v>11995835</v>
      </c>
      <c r="E204" s="9">
        <v>-1045165</v>
      </c>
      <c r="F204" s="12">
        <v>91.99</v>
      </c>
    </row>
    <row r="205" spans="1:6" ht="45" customHeight="1">
      <c r="A205" s="4" t="s">
        <v>381</v>
      </c>
      <c r="B205" s="7" t="s">
        <v>292</v>
      </c>
      <c r="C205" s="10">
        <v>13041000</v>
      </c>
      <c r="D205" s="10">
        <v>11995835</v>
      </c>
      <c r="E205" s="10">
        <v>-1045165</v>
      </c>
      <c r="F205" s="13">
        <v>91.99</v>
      </c>
    </row>
    <row r="206" spans="1:6" ht="58.5" customHeight="1">
      <c r="A206" s="4" t="s">
        <v>382</v>
      </c>
      <c r="B206" s="7" t="s">
        <v>293</v>
      </c>
      <c r="C206" s="10">
        <v>3046000</v>
      </c>
      <c r="D206" s="10">
        <v>2784978</v>
      </c>
      <c r="E206" s="10">
        <v>-261022</v>
      </c>
      <c r="F206" s="13">
        <v>91.43</v>
      </c>
    </row>
    <row r="207" spans="1:6" ht="36">
      <c r="A207" s="4" t="s">
        <v>294</v>
      </c>
      <c r="B207" s="7" t="s">
        <v>295</v>
      </c>
      <c r="C207" s="10">
        <v>1674000</v>
      </c>
      <c r="D207" s="10">
        <v>1674000</v>
      </c>
      <c r="E207" s="10">
        <v>0</v>
      </c>
      <c r="F207" s="13">
        <v>100</v>
      </c>
    </row>
    <row r="208" spans="1:6" ht="36">
      <c r="A208" s="4" t="s">
        <v>296</v>
      </c>
      <c r="B208" s="7" t="s">
        <v>297</v>
      </c>
      <c r="C208" s="10">
        <v>2389500</v>
      </c>
      <c r="D208" s="10">
        <v>2389500</v>
      </c>
      <c r="E208" s="10">
        <v>0</v>
      </c>
      <c r="F208" s="13">
        <v>100</v>
      </c>
    </row>
    <row r="209" spans="1:6" ht="36">
      <c r="A209" s="4" t="s">
        <v>298</v>
      </c>
      <c r="B209" s="7" t="s">
        <v>299</v>
      </c>
      <c r="C209" s="10">
        <v>891000</v>
      </c>
      <c r="D209" s="10">
        <v>891000</v>
      </c>
      <c r="E209" s="10">
        <v>0</v>
      </c>
      <c r="F209" s="13">
        <v>100</v>
      </c>
    </row>
    <row r="210" spans="1:6" ht="24">
      <c r="A210" s="4" t="s">
        <v>300</v>
      </c>
      <c r="B210" s="7" t="s">
        <v>301</v>
      </c>
      <c r="C210" s="10">
        <v>27667000</v>
      </c>
      <c r="D210" s="10">
        <v>27289000</v>
      </c>
      <c r="E210" s="10">
        <v>-378000</v>
      </c>
      <c r="F210" s="13">
        <v>98.63</v>
      </c>
    </row>
    <row r="211" spans="1:6" ht="12">
      <c r="A211" s="4" t="s">
        <v>302</v>
      </c>
      <c r="B211" s="7" t="s">
        <v>303</v>
      </c>
      <c r="C211" s="10">
        <v>10062000</v>
      </c>
      <c r="D211" s="10">
        <v>8428795</v>
      </c>
      <c r="E211" s="10">
        <v>-1633205</v>
      </c>
      <c r="F211" s="13">
        <v>83.77</v>
      </c>
    </row>
    <row r="212" spans="1:6" ht="12">
      <c r="A212" s="4" t="s">
        <v>304</v>
      </c>
      <c r="B212" s="7" t="s">
        <v>305</v>
      </c>
      <c r="C212" s="10">
        <v>319792000</v>
      </c>
      <c r="D212" s="10">
        <v>319015000</v>
      </c>
      <c r="E212" s="10">
        <v>-777000</v>
      </c>
      <c r="F212" s="13">
        <v>99.76</v>
      </c>
    </row>
    <row r="213" spans="1:6" ht="12">
      <c r="A213" s="4" t="s">
        <v>306</v>
      </c>
      <c r="B213" s="7" t="s">
        <v>307</v>
      </c>
      <c r="C213" s="10">
        <v>952000</v>
      </c>
      <c r="D213" s="10">
        <v>740476</v>
      </c>
      <c r="E213" s="10">
        <v>-211524</v>
      </c>
      <c r="F213" s="13">
        <v>77.78</v>
      </c>
    </row>
    <row r="214" spans="1:6" ht="24">
      <c r="A214" s="4" t="s">
        <v>308</v>
      </c>
      <c r="B214" s="7" t="s">
        <v>309</v>
      </c>
      <c r="C214" s="10">
        <v>9208000</v>
      </c>
      <c r="D214" s="10">
        <v>9208000</v>
      </c>
      <c r="E214" s="10">
        <v>0</v>
      </c>
      <c r="F214" s="13">
        <v>100</v>
      </c>
    </row>
    <row r="215" spans="1:6" ht="24">
      <c r="A215" s="4" t="s">
        <v>310</v>
      </c>
      <c r="B215" s="7" t="s">
        <v>311</v>
      </c>
      <c r="C215" s="10">
        <v>293031000</v>
      </c>
      <c r="D215" s="10">
        <v>293031000</v>
      </c>
      <c r="E215" s="10">
        <v>0</v>
      </c>
      <c r="F215" s="13">
        <v>100</v>
      </c>
    </row>
    <row r="216" spans="1:6" ht="36">
      <c r="A216" s="4" t="s">
        <v>312</v>
      </c>
      <c r="B216" s="7" t="s">
        <v>313</v>
      </c>
      <c r="C216" s="10">
        <v>1706000</v>
      </c>
      <c r="D216" s="10">
        <v>1705920</v>
      </c>
      <c r="E216" s="10">
        <v>-80</v>
      </c>
      <c r="F216" s="13">
        <v>100</v>
      </c>
    </row>
    <row r="217" spans="1:6" ht="12">
      <c r="A217" s="3" t="s">
        <v>314</v>
      </c>
      <c r="B217" s="6" t="s">
        <v>315</v>
      </c>
      <c r="C217" s="9">
        <v>236492300</v>
      </c>
      <c r="D217" s="9">
        <v>236409861.38</v>
      </c>
      <c r="E217" s="9">
        <v>-82438.62</v>
      </c>
      <c r="F217" s="12">
        <v>99.97</v>
      </c>
    </row>
    <row r="218" spans="1:6" ht="48">
      <c r="A218" s="3" t="s">
        <v>383</v>
      </c>
      <c r="B218" s="6" t="s">
        <v>316</v>
      </c>
      <c r="C218" s="9">
        <v>4280000</v>
      </c>
      <c r="D218" s="9">
        <v>4210000</v>
      </c>
      <c r="E218" s="9">
        <v>-70000</v>
      </c>
      <c r="F218" s="12">
        <v>98.36</v>
      </c>
    </row>
    <row r="219" spans="1:6" ht="48">
      <c r="A219" s="3" t="s">
        <v>384</v>
      </c>
      <c r="B219" s="6" t="s">
        <v>317</v>
      </c>
      <c r="C219" s="9">
        <v>4280000</v>
      </c>
      <c r="D219" s="9">
        <v>4210000</v>
      </c>
      <c r="E219" s="9">
        <v>-70000</v>
      </c>
      <c r="F219" s="12">
        <v>98.36</v>
      </c>
    </row>
    <row r="220" spans="1:6" ht="24">
      <c r="A220" s="4" t="s">
        <v>385</v>
      </c>
      <c r="B220" s="7" t="s">
        <v>318</v>
      </c>
      <c r="C220" s="10">
        <v>2910000</v>
      </c>
      <c r="D220" s="10">
        <v>2840000</v>
      </c>
      <c r="E220" s="10">
        <v>-70000</v>
      </c>
      <c r="F220" s="13">
        <v>97.59</v>
      </c>
    </row>
    <row r="221" spans="1:6" ht="24">
      <c r="A221" s="4" t="s">
        <v>319</v>
      </c>
      <c r="B221" s="7" t="s">
        <v>320</v>
      </c>
      <c r="C221" s="10">
        <v>1110000</v>
      </c>
      <c r="D221" s="10">
        <v>1110000</v>
      </c>
      <c r="E221" s="10">
        <v>0</v>
      </c>
      <c r="F221" s="13">
        <v>100</v>
      </c>
    </row>
    <row r="222" spans="1:6" ht="36">
      <c r="A222" s="4" t="s">
        <v>321</v>
      </c>
      <c r="B222" s="7" t="s">
        <v>322</v>
      </c>
      <c r="C222" s="10">
        <v>260000</v>
      </c>
      <c r="D222" s="10">
        <v>260000</v>
      </c>
      <c r="E222" s="10">
        <v>0</v>
      </c>
      <c r="F222" s="13">
        <v>100</v>
      </c>
    </row>
    <row r="223" spans="1:6" ht="36">
      <c r="A223" s="4" t="s">
        <v>323</v>
      </c>
      <c r="B223" s="7" t="s">
        <v>324</v>
      </c>
      <c r="C223" s="10">
        <v>232300</v>
      </c>
      <c r="D223" s="10">
        <v>232300</v>
      </c>
      <c r="E223" s="10">
        <v>0</v>
      </c>
      <c r="F223" s="13">
        <v>100</v>
      </c>
    </row>
    <row r="224" spans="1:6" ht="24">
      <c r="A224" s="4" t="s">
        <v>325</v>
      </c>
      <c r="B224" s="7" t="s">
        <v>326</v>
      </c>
      <c r="C224" s="10">
        <v>231980000</v>
      </c>
      <c r="D224" s="10">
        <v>231967561.38</v>
      </c>
      <c r="E224" s="10">
        <v>-12438.62</v>
      </c>
      <c r="F224" s="13">
        <v>99.99</v>
      </c>
    </row>
    <row r="225" spans="1:6" ht="36">
      <c r="A225" s="3" t="s">
        <v>327</v>
      </c>
      <c r="B225" s="6" t="s">
        <v>328</v>
      </c>
      <c r="C225" s="9">
        <v>337300</v>
      </c>
      <c r="D225" s="9">
        <v>140582.68</v>
      </c>
      <c r="E225" s="9">
        <v>-196717.32</v>
      </c>
      <c r="F225" s="12">
        <v>41.68</v>
      </c>
    </row>
    <row r="226" spans="1:6" ht="36">
      <c r="A226" s="4" t="s">
        <v>327</v>
      </c>
      <c r="B226" s="7" t="s">
        <v>329</v>
      </c>
      <c r="C226" s="10">
        <v>337300</v>
      </c>
      <c r="D226" s="10">
        <v>140582.68</v>
      </c>
      <c r="E226" s="10">
        <v>-196717.32</v>
      </c>
      <c r="F226" s="13">
        <v>41.68</v>
      </c>
    </row>
    <row r="227" spans="1:6" ht="36">
      <c r="A227" s="3" t="s">
        <v>330</v>
      </c>
      <c r="B227" s="6" t="s">
        <v>331</v>
      </c>
      <c r="C227" s="9">
        <v>284500</v>
      </c>
      <c r="D227" s="9">
        <v>214607.63</v>
      </c>
      <c r="E227" s="9">
        <v>-69892.37</v>
      </c>
      <c r="F227" s="12">
        <v>75.43</v>
      </c>
    </row>
    <row r="228" spans="1:6" ht="36">
      <c r="A228" s="4" t="s">
        <v>330</v>
      </c>
      <c r="B228" s="7" t="s">
        <v>332</v>
      </c>
      <c r="C228" s="10">
        <v>284500</v>
      </c>
      <c r="D228" s="10">
        <v>214607.63</v>
      </c>
      <c r="E228" s="10">
        <v>-69892.37</v>
      </c>
      <c r="F228" s="13">
        <v>75.43</v>
      </c>
    </row>
    <row r="229" spans="1:6" ht="48">
      <c r="A229" s="3" t="s">
        <v>333</v>
      </c>
      <c r="B229" s="6" t="s">
        <v>334</v>
      </c>
      <c r="C229" s="9">
        <v>-8573511.31</v>
      </c>
      <c r="D229" s="9">
        <v>-2969530.31</v>
      </c>
      <c r="E229" s="9">
        <v>5603981</v>
      </c>
      <c r="F229" s="12">
        <v>34.64</v>
      </c>
    </row>
    <row r="230" spans="1:6" ht="48">
      <c r="A230" s="4" t="s">
        <v>333</v>
      </c>
      <c r="B230" s="7" t="s">
        <v>335</v>
      </c>
      <c r="C230" s="10">
        <v>-2792278.36</v>
      </c>
      <c r="D230" s="10">
        <v>-2865397.36</v>
      </c>
      <c r="E230" s="10">
        <v>-73119</v>
      </c>
      <c r="F230" s="13">
        <v>102.62</v>
      </c>
    </row>
    <row r="231" spans="1:6" ht="48">
      <c r="A231" s="4" t="s">
        <v>333</v>
      </c>
      <c r="B231" s="7" t="s">
        <v>336</v>
      </c>
      <c r="C231" s="10">
        <v>-104132.95</v>
      </c>
      <c r="D231" s="10">
        <v>-104132.95</v>
      </c>
      <c r="E231" s="10">
        <v>0</v>
      </c>
      <c r="F231" s="13">
        <v>100</v>
      </c>
    </row>
    <row r="232" spans="1:6" ht="48">
      <c r="A232" s="4" t="s">
        <v>333</v>
      </c>
      <c r="B232" s="7" t="s">
        <v>337</v>
      </c>
      <c r="C232" s="10">
        <v>-5677100</v>
      </c>
      <c r="D232" s="10">
        <v>0</v>
      </c>
      <c r="E232" s="10">
        <v>5677100</v>
      </c>
      <c r="F232" s="13">
        <v>0</v>
      </c>
    </row>
    <row r="233" spans="1:6" ht="12">
      <c r="A233" s="3" t="s">
        <v>338</v>
      </c>
      <c r="B233" s="6" t="s">
        <v>339</v>
      </c>
      <c r="C233" s="9">
        <v>3339413856.86</v>
      </c>
      <c r="D233" s="9">
        <v>3303860841.87</v>
      </c>
      <c r="E233" s="9">
        <v>-35553014.99</v>
      </c>
      <c r="F233" s="12">
        <v>98.94</v>
      </c>
    </row>
  </sheetData>
  <sheetProtection/>
  <mergeCells count="3">
    <mergeCell ref="A5:F5"/>
    <mergeCell ref="A6:F10"/>
    <mergeCell ref="D3:F3"/>
  </mergeCells>
  <printOptions/>
  <pageMargins left="0.7086614173228347" right="0.15748031496062992" top="0.984251968503937" bottom="0.984251968503937" header="0.5118110236220472" footer="0.5118110236220472"/>
  <pageSetup fitToHeight="2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2013-06-20T11:15:22Z</cp:lastPrinted>
  <dcterms:created xsi:type="dcterms:W3CDTF">2013-02-14T11:39:17Z</dcterms:created>
  <dcterms:modified xsi:type="dcterms:W3CDTF">2013-06-24T05:46:32Z</dcterms:modified>
  <cp:category/>
  <cp:version/>
  <cp:contentType/>
  <cp:contentStatus/>
</cp:coreProperties>
</file>