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855" windowHeight="8025" activeTab="0"/>
  </bookViews>
  <sheets>
    <sheet name="приложение 1 к НР " sheetId="1" r:id="rId1"/>
    <sheet name="приложение 1" sheetId="2" r:id="rId2"/>
    <sheet name="приложение 2" sheetId="3" r:id="rId3"/>
  </sheets>
  <definedNames>
    <definedName name="_xlnm.Print_Titles" localSheetId="1">'приложение 1'!$20:$21</definedName>
    <definedName name="_xlnm.Print_Titles" localSheetId="0">'приложение 1 к НР '!$21:$22</definedName>
    <definedName name="_xlnm.Print_Area" localSheetId="1">'приложение 1'!$A$1:$H$129</definedName>
    <definedName name="_xlnm.Print_Area" localSheetId="0">'приложение 1 к НР '!$A$1:$I$130</definedName>
  </definedNames>
  <calcPr fullCalcOnLoad="1"/>
</workbook>
</file>

<file path=xl/sharedStrings.xml><?xml version="1.0" encoding="utf-8"?>
<sst xmlns="http://schemas.openxmlformats.org/spreadsheetml/2006/main" count="566" uniqueCount="116">
  <si>
    <t>«Утверждаю»</t>
  </si>
  <si>
    <t>Наименование мероприятия</t>
  </si>
  <si>
    <t>Источники финансирования</t>
  </si>
  <si>
    <t>2009 г.</t>
  </si>
  <si>
    <t>2010 г.</t>
  </si>
  <si>
    <t>Обслуживание тревожной сигнализации</t>
  </si>
  <si>
    <t>ВЗУ «Хлебниково»</t>
  </si>
  <si>
    <t>ВЗУ «Главная»</t>
  </si>
  <si>
    <t>КНС «Котово»</t>
  </si>
  <si>
    <t>КНС № 1</t>
  </si>
  <si>
    <t>КНС «Хлебниково»</t>
  </si>
  <si>
    <t xml:space="preserve">ИТОГО по всем объектам: </t>
  </si>
  <si>
    <t xml:space="preserve">   </t>
  </si>
  <si>
    <t>Зам. директора ______________  Симоненко Е.Б.</t>
  </si>
  <si>
    <t xml:space="preserve">         Нач. ПЭО______________   Захарова Е.И.</t>
  </si>
  <si>
    <t>Нач. отдела ОТ______________   Магазейнов В.Ф.</t>
  </si>
  <si>
    <t>Глава города Долгопруднного</t>
  </si>
  <si>
    <t>№ п/п</t>
  </si>
  <si>
    <t>По всем котельным</t>
  </si>
  <si>
    <t>Директор МУП "Инженерные сети г. Долнопрудный"                                                         Каменский В.В.</t>
  </si>
  <si>
    <r>
      <t xml:space="preserve"> _______________ </t>
    </r>
    <r>
      <rPr>
        <b/>
        <sz val="12"/>
        <rFont val="Arial"/>
        <family val="2"/>
      </rPr>
      <t xml:space="preserve">Малыхина Т.М. </t>
    </r>
  </si>
  <si>
    <t>«____» ________________2008 г.</t>
  </si>
  <si>
    <r>
      <t xml:space="preserve">__________________   </t>
    </r>
    <r>
      <rPr>
        <b/>
        <sz val="12"/>
        <rFont val="Arial"/>
        <family val="2"/>
      </rPr>
      <t>Троицкий О.И.</t>
    </r>
  </si>
  <si>
    <t>«____»_________________2008 г.</t>
  </si>
  <si>
    <t xml:space="preserve">         «Согласовано» </t>
  </si>
  <si>
    <t>в том числе:</t>
  </si>
  <si>
    <t>Потребность в финансировании                                (тыс. руб.)</t>
  </si>
  <si>
    <t>ВЗУ «Шереметьево»</t>
  </si>
  <si>
    <t>Котельная Октябрьская, д. 22</t>
  </si>
  <si>
    <t>Котельная Спортивная, д. 3а</t>
  </si>
  <si>
    <t>Котельная Театральная, д. 7</t>
  </si>
  <si>
    <t xml:space="preserve">Зам. Главы Администрации </t>
  </si>
  <si>
    <t>Приложение № 1</t>
  </si>
  <si>
    <t>к решению Совета депутатов</t>
  </si>
  <si>
    <t>2011 г.</t>
  </si>
  <si>
    <t>Котельная                           Речная, д. 14</t>
  </si>
  <si>
    <t>Котельная Первомайская, д. 40</t>
  </si>
  <si>
    <t>Котельная                             Заводская, д.15</t>
  </si>
  <si>
    <t>Котельная                              Заводская, д. 2</t>
  </si>
  <si>
    <t>Адрес объекта</t>
  </si>
  <si>
    <t>Котельная                               мкр. Павельцево</t>
  </si>
  <si>
    <t>Котельная Гранитный тупик,              д. 7</t>
  </si>
  <si>
    <t>-</t>
  </si>
  <si>
    <t>"Об утверждении «Муниципальной целевой программы по антитеррористической защищенности объектов коммунальной инфраструктуры                       г. Долгопрудный 2008 - 2011 годы»</t>
  </si>
  <si>
    <t>Установка кнопки экстренного вызова милиции                                                                  (Три кнопки в год)</t>
  </si>
  <si>
    <t>1. Система охранной сигнализации</t>
  </si>
  <si>
    <t>2. Система видеонаблюдения</t>
  </si>
  <si>
    <t>3. Система контроля доступа</t>
  </si>
  <si>
    <t>ФОРМА</t>
  </si>
  <si>
    <t>январь - _________________200__ г.</t>
  </si>
  <si>
    <t>Выполнено (тыс.руб.)</t>
  </si>
  <si>
    <t>Профинансировано</t>
  </si>
  <si>
    <t>тыс.руб.</t>
  </si>
  <si>
    <t>от "___"__________2008 г. № ________</t>
  </si>
  <si>
    <t>Итого по программе</t>
  </si>
  <si>
    <t>Руководитель                                                 __________________________(Ф.И.О.)</t>
  </si>
  <si>
    <t>Примечание:</t>
  </si>
  <si>
    <t xml:space="preserve">- в графе 4 указывается стоимость выполненных программных мероприятий в тыс.руб.; </t>
  </si>
  <si>
    <t>- в графе 5 указывается результаты выполнения (произведена поставка оборудования и материалов, ед. изм.; установленно систем охранной сигнализации, систем видеонаблюдений, систем контроля доступа, шт.; и т.д.)</t>
  </si>
  <si>
    <t>В случае невыпонения или несвоевременного выполнения указать причины.</t>
  </si>
  <si>
    <t>"___"________________200__ г.</t>
  </si>
  <si>
    <t>"Об утверждении «Муниципальной целевой программы по антитеррористической защищенности объектов коммунальной инфраструктуры г. Долгопрудный  на  2008 - 2011 годы»</t>
  </si>
  <si>
    <t>оперативного отчета о выполнении</t>
  </si>
  <si>
    <t>источник</t>
  </si>
  <si>
    <t>Результаты выполнения</t>
  </si>
  <si>
    <t>Установка:</t>
  </si>
  <si>
    <t>1. Системы охранной сигнализации.</t>
  </si>
  <si>
    <t xml:space="preserve">2. Системы видеонаблюдения. </t>
  </si>
  <si>
    <t>3. Системы контроля доступа.</t>
  </si>
  <si>
    <t>Средства городского бюджета</t>
  </si>
  <si>
    <t>Котельная Ленинградская,               д. 19</t>
  </si>
  <si>
    <t>1. Системы охранной сигнализации</t>
  </si>
  <si>
    <t>2. Системы видеонаблюдения</t>
  </si>
  <si>
    <t>3. Системы контроля доступа</t>
  </si>
  <si>
    <t>4. Инженерных сооружений: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</si>
  <si>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</si>
  <si>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  ж/б забора с колючей проволокой «Егоза»;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</si>
  <si>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 ж/б забора с колючей проволокой «Егоза»;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</si>
  <si>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ж/б забора с колючей проволокой «Егоза»;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</si>
  <si>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                                            - ж/б забора с колючей проволокой «Егоза»;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</si>
  <si>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 xml:space="preserve">План проведения мероприятий </t>
  </si>
  <si>
    <t xml:space="preserve">Внебюджетные средства </t>
  </si>
  <si>
    <t>Административная и производственная база МУП «Инженерные сети г. Долгопрудного» (Лихачёвский проезд, д. 11)</t>
  </si>
  <si>
    <t>4. Инженерных сооружений:                                                                                                                         - ж/б забора с колючей проволокой «Егоза»;  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</si>
  <si>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 ж/б забора с колючей проволокой «Егоза»;    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</si>
  <si>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</si>
  <si>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Финансовые затраты и год выполнения                          (тыс. руб.)</t>
  </si>
  <si>
    <t>антитеррористической защищенности объектов коммунальной инфраструктуры г. Долгопрудного                                                                                          на 2009-2011 годы</t>
  </si>
  <si>
    <t>Приложение №2</t>
  </si>
  <si>
    <t>4. Инженерных сооружений:   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                                     металлическая решётка изнутри дверного проема обтянутая сеткой «Рабица».</t>
  </si>
  <si>
    <t>4. Инженерных сооружений:                                              -  заграждения (забор сплошной металлический - профилированный лист, угол.30 х 40 м);                                                                         - усиливающие элементы : антивандальные запоры дверей; металлические решётки изнутри оконных проёмов обтянутых сеткой «Рабица»;                                       металлическая решётка изнутри дверного проема обтянутая сеткой «Рабица».</t>
  </si>
  <si>
    <t>"Плана проведения мероприятий антитеррористической защищенности объектов коммунальной инфраструктуры                                                                                              на 2009-2011 г.г."</t>
  </si>
  <si>
    <t>Объем финансирования на 20__ год (тыс.руб.)</t>
  </si>
  <si>
    <t>4. Инженерных сооружений:                                                                             -  ж/б забора с колючей проволокой «Егоза»;                                                                      - усиливающие элементы 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</si>
  <si>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>4. Инженерных сооружений:                                                                             - ж/б забора с колючей проволокой «Егоза»;                                                                  - усиливающие элементы 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</si>
  <si>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 xml:space="preserve">4. Инженерных сооружений:                                                                             - усиливающие элементы : антивандальные запоры дверей; металлические решётки изнутри оконных проёмов, обтянутых сеткой «Рабица»;  металлическая решетка изнутри дверного проема, обтянутая сеткой "Рабица"                       </t>
  </si>
  <si>
    <t>4. Инженерных сооружений:                                                                             -   ж/б забора с колючей проволокой «Егоза»;                                                             - усиливающие элементы : антивандальные запоры дверей;металлические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</si>
  <si>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>4. Инженерных сооружений:                                                                             -  ж/б забора с колючей проволокой «Егоза»;                                                              - усиливающие элементы : антивандальные запоры дверей,металлические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</si>
  <si>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- усиливающие элементы: антивандальные запоры дверей,металлические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</si>
  <si>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 xml:space="preserve">4. Инженерных сооружений:                                                                                                                         - ж/б забора с колючей проволокой «Егоза»;     - усиливающие элементы: антивандальные запоры дверей,металлические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                               </t>
  </si>
  <si>
    <t xml:space="preserve"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- усиливающие элементы:антивандальные запоры дверей,металлические решетки изнутри оконных проемов, обтянутых сеткой "Рабица"; металлическая решетка изнутри дверного проема, обтянутая сеткой "Рабица" </t>
  </si>
  <si>
    <t>4. Инженерных сооружений:                                              -  заграждения (забор сплошной металлический - профилированный лист, угол.30 х 40 м);                                                                         - усиливающие элементы 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</t>
  </si>
  <si>
    <t xml:space="preserve">4. Инженерных сооружений: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                    - усиливающие элементы 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                             </t>
  </si>
  <si>
    <t xml:space="preserve">4. Инженерных сооружений:   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                                                       - усиливающие элементы 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                               </t>
  </si>
  <si>
    <t xml:space="preserve"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                                  - усиливающие элементы: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      </t>
  </si>
  <si>
    <t xml:space="preserve"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- усиливающие элементы: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</t>
  </si>
  <si>
    <t xml:space="preserve"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                          - усиливающие элементы: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</t>
  </si>
  <si>
    <t xml:space="preserve">4. Инженерных сооружений:                                                                             -  заграждения (забор сплошной металлический - профилированный лист, угол.30 х 40 м);                                              - усиливающие элементы: 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          </t>
  </si>
  <si>
    <t xml:space="preserve">4. Инженерных сооружений:                                                                                                                         - ж/б забора с колючей проволокой «Егоза»;                                                         - усиливающие элементы: антивандальные запоры дверей; металлические решетки изнутри оконных проемов, обтянутых сеткой "Рабица"; металлическая решетка изнутри дверного проема, обтянутая сеткой "Рабица"                     </t>
  </si>
  <si>
    <t xml:space="preserve"> -</t>
  </si>
  <si>
    <t>антитеррористической защищенности объектов коммунальной инфраструктуры г. Долгопрудного                                                                                          на 2009-2012 годы</t>
  </si>
  <si>
    <t>2012г.</t>
  </si>
  <si>
    <t xml:space="preserve">Привлеченные средства </t>
  </si>
  <si>
    <t>Совета депутатов г. Долгопрудного</t>
  </si>
  <si>
    <t xml:space="preserve">к нормативному решению </t>
  </si>
  <si>
    <t>от "31" мая 2010 г. №36-нр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</si>
</sst>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i/>
      <sz val="12"/>
      <name val="Arial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distributed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49" fontId="6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0" xfId="0" applyNumberFormat="1" applyFont="1" applyAlignment="1">
      <alignment vertical="distributed"/>
    </xf>
    <xf numFmtId="0" fontId="6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1"/>
  <sheetViews>
    <sheetView tabSelected="1" view="pageBreakPreview" zoomScaleNormal="85" zoomScaleSheetLayoutView="100" workbookViewId="0" topLeftCell="A1">
      <selection activeCell="E14" sqref="E14"/>
    </sheetView>
  </sheetViews>
  <sheetFormatPr defaultColWidth="8.796875" defaultRowHeight="15"/>
  <cols>
    <col min="1" max="1" width="3.8984375" style="3" customWidth="1"/>
    <col min="2" max="2" width="21.3984375" style="1" customWidth="1"/>
    <col min="3" max="3" width="44" style="1" customWidth="1"/>
    <col min="4" max="4" width="12.8984375" style="3" customWidth="1"/>
    <col min="5" max="5" width="17.3984375" style="1" customWidth="1"/>
    <col min="6" max="6" width="6.796875" style="25" customWidth="1"/>
    <col min="7" max="8" width="6.59765625" style="25" customWidth="1"/>
    <col min="9" max="9" width="7.296875" style="3" customWidth="1"/>
    <col min="10" max="16384" width="8.8984375" style="1" customWidth="1"/>
  </cols>
  <sheetData>
    <row r="1" spans="6:9" ht="15">
      <c r="F1" s="128" t="s">
        <v>32</v>
      </c>
      <c r="G1" s="128"/>
      <c r="H1" s="128"/>
      <c r="I1" s="128"/>
    </row>
    <row r="2" spans="1:9" s="12" customFormat="1" ht="18" customHeight="1" hidden="1">
      <c r="A2" s="100" t="s">
        <v>24</v>
      </c>
      <c r="B2" s="100"/>
      <c r="C2" s="100"/>
      <c r="D2" s="15"/>
      <c r="E2" s="107" t="s">
        <v>33</v>
      </c>
      <c r="F2" s="107"/>
      <c r="G2" s="107"/>
      <c r="H2" s="67"/>
      <c r="I2" s="15"/>
    </row>
    <row r="3" spans="1:9" s="12" customFormat="1" ht="24" customHeight="1" hidden="1">
      <c r="A3" s="101" t="s">
        <v>31</v>
      </c>
      <c r="B3" s="101"/>
      <c r="C3" s="101"/>
      <c r="D3" s="15"/>
      <c r="E3" s="107" t="s">
        <v>53</v>
      </c>
      <c r="F3" s="107"/>
      <c r="G3" s="107"/>
      <c r="H3" s="67"/>
      <c r="I3" s="15"/>
    </row>
    <row r="4" spans="1:9" s="12" customFormat="1" ht="24" customHeight="1" hidden="1">
      <c r="A4" s="101" t="s">
        <v>20</v>
      </c>
      <c r="B4" s="101"/>
      <c r="C4" s="101"/>
      <c r="D4" s="15"/>
      <c r="E4" s="108" t="s">
        <v>22</v>
      </c>
      <c r="F4" s="108"/>
      <c r="G4" s="108"/>
      <c r="H4" s="66"/>
      <c r="I4" s="15"/>
    </row>
    <row r="5" spans="1:9" s="12" customFormat="1" ht="24" customHeight="1" hidden="1">
      <c r="A5" s="101" t="s">
        <v>21</v>
      </c>
      <c r="B5" s="101"/>
      <c r="C5" s="101"/>
      <c r="D5" s="15"/>
      <c r="E5" s="108" t="s">
        <v>23</v>
      </c>
      <c r="F5" s="108"/>
      <c r="G5" s="108"/>
      <c r="H5" s="66"/>
      <c r="I5" s="15"/>
    </row>
    <row r="6" spans="1:9" ht="15" hidden="1">
      <c r="A6" s="15"/>
      <c r="B6" s="4"/>
      <c r="C6" s="4"/>
      <c r="D6" s="15"/>
      <c r="E6" s="4"/>
      <c r="F6" s="26"/>
      <c r="G6" s="26"/>
      <c r="H6" s="26"/>
      <c r="I6" s="15"/>
    </row>
    <row r="7" spans="6:9" ht="18.75" customHeight="1">
      <c r="F7" s="107" t="s">
        <v>114</v>
      </c>
      <c r="G7" s="107"/>
      <c r="H7" s="107"/>
      <c r="I7" s="107"/>
    </row>
    <row r="8" spans="6:9" ht="18.75" customHeight="1">
      <c r="F8" s="129" t="s">
        <v>113</v>
      </c>
      <c r="G8" s="129"/>
      <c r="H8" s="129"/>
      <c r="I8" s="129"/>
    </row>
    <row r="9" spans="5:9" ht="15">
      <c r="E9" s="107" t="s">
        <v>115</v>
      </c>
      <c r="F9" s="107"/>
      <c r="G9" s="107"/>
      <c r="H9" s="107"/>
      <c r="I9" s="107"/>
    </row>
    <row r="10" spans="5:9" ht="72" customHeight="1" hidden="1">
      <c r="E10" s="109" t="s">
        <v>43</v>
      </c>
      <c r="F10" s="109"/>
      <c r="G10" s="109"/>
      <c r="H10" s="109"/>
      <c r="I10" s="109"/>
    </row>
    <row r="11" spans="5:8" ht="9" customHeight="1" hidden="1">
      <c r="E11" s="110"/>
      <c r="F11" s="110"/>
      <c r="G11" s="110"/>
      <c r="H11" s="1"/>
    </row>
    <row r="12" spans="5:8" ht="9" customHeight="1" hidden="1">
      <c r="E12" s="110"/>
      <c r="F12" s="110"/>
      <c r="G12" s="110"/>
      <c r="H12" s="1"/>
    </row>
    <row r="13" ht="19.5" customHeight="1" hidden="1"/>
    <row r="14" ht="9.75" customHeight="1"/>
    <row r="15" spans="1:16" ht="19.5" customHeight="1">
      <c r="A15" s="117" t="s">
        <v>80</v>
      </c>
      <c r="B15" s="117"/>
      <c r="C15" s="117"/>
      <c r="D15" s="117"/>
      <c r="E15" s="117"/>
      <c r="F15" s="117"/>
      <c r="G15" s="117"/>
      <c r="H15" s="117"/>
      <c r="I15" s="117"/>
      <c r="K15" s="4"/>
      <c r="L15" s="4"/>
      <c r="M15" s="4"/>
      <c r="N15" s="4"/>
      <c r="O15" s="4"/>
      <c r="P15" s="4"/>
    </row>
    <row r="16" spans="1:15" s="4" customFormat="1" ht="33.75" customHeight="1">
      <c r="A16" s="106" t="s">
        <v>110</v>
      </c>
      <c r="B16" s="106"/>
      <c r="C16" s="106"/>
      <c r="D16" s="106"/>
      <c r="E16" s="106"/>
      <c r="F16" s="106"/>
      <c r="G16" s="106"/>
      <c r="H16" s="106"/>
      <c r="I16" s="106"/>
      <c r="L16" s="64"/>
      <c r="M16" s="64"/>
      <c r="N16" s="64"/>
      <c r="O16" s="64"/>
    </row>
    <row r="17" spans="1:9" s="4" customFormat="1" ht="4.5" customHeight="1">
      <c r="A17" s="15"/>
      <c r="D17" s="15"/>
      <c r="F17" s="26"/>
      <c r="G17" s="26"/>
      <c r="H17" s="26"/>
      <c r="I17" s="15"/>
    </row>
    <row r="18" spans="1:8" ht="15" customHeight="1" hidden="1">
      <c r="A18" s="16"/>
      <c r="B18" s="11"/>
      <c r="C18" s="11"/>
      <c r="D18" s="16"/>
      <c r="E18" s="11"/>
      <c r="F18" s="27"/>
      <c r="G18" s="27"/>
      <c r="H18" s="26"/>
    </row>
    <row r="19" spans="1:8" ht="15" customHeight="1" hidden="1">
      <c r="A19" s="10"/>
      <c r="B19" s="7"/>
      <c r="C19" s="7"/>
      <c r="D19" s="10"/>
      <c r="E19" s="7"/>
      <c r="F19" s="28"/>
      <c r="G19" s="28"/>
      <c r="H19" s="26"/>
    </row>
    <row r="20" spans="1:8" ht="15" customHeight="1" hidden="1">
      <c r="A20" s="10"/>
      <c r="B20" s="7"/>
      <c r="C20" s="7"/>
      <c r="D20" s="10"/>
      <c r="E20" s="7"/>
      <c r="F20" s="29"/>
      <c r="G20" s="29"/>
      <c r="H20" s="26"/>
    </row>
    <row r="21" spans="1:9" s="4" customFormat="1" ht="49.5" customHeight="1">
      <c r="A21" s="104" t="s">
        <v>17</v>
      </c>
      <c r="B21" s="96" t="s">
        <v>39</v>
      </c>
      <c r="C21" s="102" t="s">
        <v>1</v>
      </c>
      <c r="D21" s="98" t="s">
        <v>26</v>
      </c>
      <c r="E21" s="102" t="s">
        <v>2</v>
      </c>
      <c r="F21" s="125" t="s">
        <v>86</v>
      </c>
      <c r="G21" s="126"/>
      <c r="H21" s="126"/>
      <c r="I21" s="127"/>
    </row>
    <row r="22" spans="1:9" s="20" customFormat="1" ht="30" customHeight="1">
      <c r="A22" s="104"/>
      <c r="B22" s="97"/>
      <c r="C22" s="103"/>
      <c r="D22" s="99"/>
      <c r="E22" s="105"/>
      <c r="F22" s="22" t="s">
        <v>3</v>
      </c>
      <c r="G22" s="22" t="s">
        <v>4</v>
      </c>
      <c r="H22" s="22" t="s">
        <v>34</v>
      </c>
      <c r="I22" s="22" t="s">
        <v>111</v>
      </c>
    </row>
    <row r="23" spans="1:9" s="20" customFormat="1" ht="15.75" customHeight="1">
      <c r="A23" s="95">
        <v>1</v>
      </c>
      <c r="B23" s="74" t="s">
        <v>82</v>
      </c>
      <c r="C23" s="36" t="s">
        <v>65</v>
      </c>
      <c r="D23" s="78">
        <f>SUM(F24:I28)</f>
        <v>207</v>
      </c>
      <c r="E23" s="81" t="s">
        <v>69</v>
      </c>
      <c r="F23" s="116" t="s">
        <v>42</v>
      </c>
      <c r="G23" s="116" t="s">
        <v>42</v>
      </c>
      <c r="H23" s="116" t="s">
        <v>42</v>
      </c>
      <c r="I23" s="116" t="s">
        <v>42</v>
      </c>
    </row>
    <row r="24" spans="1:9" s="20" customFormat="1" ht="20.25" customHeight="1">
      <c r="A24" s="77"/>
      <c r="B24" s="75"/>
      <c r="C24" s="35" t="s">
        <v>66</v>
      </c>
      <c r="D24" s="79"/>
      <c r="E24" s="68"/>
      <c r="F24" s="82"/>
      <c r="G24" s="82"/>
      <c r="H24" s="82"/>
      <c r="I24" s="82"/>
    </row>
    <row r="25" spans="1:9" s="20" customFormat="1" ht="20.25" customHeight="1">
      <c r="A25" s="77"/>
      <c r="B25" s="75"/>
      <c r="C25" s="35" t="s">
        <v>67</v>
      </c>
      <c r="D25" s="79"/>
      <c r="E25" s="68"/>
      <c r="F25" s="82"/>
      <c r="G25" s="82"/>
      <c r="H25" s="82"/>
      <c r="I25" s="82"/>
    </row>
    <row r="26" spans="1:9" s="20" customFormat="1" ht="20.25" customHeight="1">
      <c r="A26" s="77"/>
      <c r="B26" s="75"/>
      <c r="C26" s="35" t="s">
        <v>68</v>
      </c>
      <c r="D26" s="79"/>
      <c r="E26" s="68"/>
      <c r="F26" s="82"/>
      <c r="G26" s="82"/>
      <c r="H26" s="82"/>
      <c r="I26" s="82"/>
    </row>
    <row r="27" spans="1:9" s="20" customFormat="1" ht="30.75" customHeight="1">
      <c r="A27" s="77"/>
      <c r="B27" s="75"/>
      <c r="C27" s="114" t="s">
        <v>101</v>
      </c>
      <c r="D27" s="79"/>
      <c r="E27" s="69"/>
      <c r="F27" s="83"/>
      <c r="G27" s="83"/>
      <c r="H27" s="83"/>
      <c r="I27" s="83"/>
    </row>
    <row r="28" spans="1:10" s="4" customFormat="1" ht="105.75" customHeight="1">
      <c r="A28" s="92"/>
      <c r="B28" s="76"/>
      <c r="C28" s="115"/>
      <c r="D28" s="80"/>
      <c r="E28" s="21" t="s">
        <v>112</v>
      </c>
      <c r="F28" s="24" t="s">
        <v>42</v>
      </c>
      <c r="G28" s="24" t="s">
        <v>42</v>
      </c>
      <c r="H28" s="24">
        <v>207</v>
      </c>
      <c r="I28" s="24" t="s">
        <v>109</v>
      </c>
      <c r="J28" s="4">
        <v>207</v>
      </c>
    </row>
    <row r="29" spans="1:9" s="4" customFormat="1" ht="15" customHeight="1">
      <c r="A29" s="95">
        <v>2</v>
      </c>
      <c r="B29" s="70" t="s">
        <v>6</v>
      </c>
      <c r="C29" s="37" t="s">
        <v>65</v>
      </c>
      <c r="D29" s="116">
        <f>SUM(F29:I34)</f>
        <v>2227</v>
      </c>
      <c r="E29" s="81" t="s">
        <v>69</v>
      </c>
      <c r="F29" s="116" t="s">
        <v>42</v>
      </c>
      <c r="G29" s="116" t="s">
        <v>42</v>
      </c>
      <c r="H29" s="89" t="s">
        <v>42</v>
      </c>
      <c r="I29" s="89" t="s">
        <v>42</v>
      </c>
    </row>
    <row r="30" spans="1:10" s="4" customFormat="1" ht="16.5" customHeight="1">
      <c r="A30" s="77"/>
      <c r="B30" s="112"/>
      <c r="C30" s="33" t="s">
        <v>71</v>
      </c>
      <c r="D30" s="82"/>
      <c r="E30" s="68"/>
      <c r="F30" s="82"/>
      <c r="G30" s="82"/>
      <c r="H30" s="90"/>
      <c r="I30" s="90"/>
      <c r="J30" s="4">
        <v>2227</v>
      </c>
    </row>
    <row r="31" spans="1:9" s="4" customFormat="1" ht="17.25" customHeight="1">
      <c r="A31" s="77"/>
      <c r="B31" s="112"/>
      <c r="C31" s="33" t="s">
        <v>72</v>
      </c>
      <c r="D31" s="82"/>
      <c r="E31" s="68"/>
      <c r="F31" s="82"/>
      <c r="G31" s="82"/>
      <c r="H31" s="90"/>
      <c r="I31" s="90"/>
    </row>
    <row r="32" spans="1:9" s="4" customFormat="1" ht="17.25" customHeight="1">
      <c r="A32" s="77"/>
      <c r="B32" s="112"/>
      <c r="C32" s="33" t="s">
        <v>73</v>
      </c>
      <c r="D32" s="82"/>
      <c r="E32" s="68"/>
      <c r="F32" s="82"/>
      <c r="G32" s="82"/>
      <c r="H32" s="90"/>
      <c r="I32" s="90"/>
    </row>
    <row r="33" spans="1:9" s="4" customFormat="1" ht="34.5" customHeight="1">
      <c r="A33" s="77"/>
      <c r="B33" s="112"/>
      <c r="C33" s="112" t="s">
        <v>102</v>
      </c>
      <c r="D33" s="82"/>
      <c r="E33" s="69"/>
      <c r="F33" s="83"/>
      <c r="G33" s="83"/>
      <c r="H33" s="73"/>
      <c r="I33" s="73"/>
    </row>
    <row r="34" spans="1:9" s="4" customFormat="1" ht="103.5" customHeight="1">
      <c r="A34" s="92"/>
      <c r="B34" s="113"/>
      <c r="C34" s="113"/>
      <c r="D34" s="83"/>
      <c r="E34" s="21" t="s">
        <v>112</v>
      </c>
      <c r="F34" s="24" t="s">
        <v>42</v>
      </c>
      <c r="G34" s="24" t="s">
        <v>42</v>
      </c>
      <c r="H34" s="24">
        <v>2227</v>
      </c>
      <c r="I34" s="24" t="s">
        <v>109</v>
      </c>
    </row>
    <row r="35" spans="1:9" s="4" customFormat="1" ht="16.5" customHeight="1">
      <c r="A35" s="95">
        <v>3</v>
      </c>
      <c r="B35" s="74" t="s">
        <v>7</v>
      </c>
      <c r="C35" s="36" t="s">
        <v>65</v>
      </c>
      <c r="D35" s="78">
        <f>SUM(F35:I40)</f>
        <v>1102</v>
      </c>
      <c r="E35" s="81" t="s">
        <v>69</v>
      </c>
      <c r="F35" s="116" t="s">
        <v>42</v>
      </c>
      <c r="G35" s="116" t="s">
        <v>42</v>
      </c>
      <c r="H35" s="89" t="s">
        <v>42</v>
      </c>
      <c r="I35" s="89" t="s">
        <v>42</v>
      </c>
    </row>
    <row r="36" spans="1:10" s="4" customFormat="1" ht="16.5" customHeight="1">
      <c r="A36" s="77"/>
      <c r="B36" s="75"/>
      <c r="C36" s="33" t="s">
        <v>71</v>
      </c>
      <c r="D36" s="79"/>
      <c r="E36" s="68"/>
      <c r="F36" s="82"/>
      <c r="G36" s="82"/>
      <c r="H36" s="90"/>
      <c r="I36" s="90"/>
      <c r="J36" s="4">
        <v>1102</v>
      </c>
    </row>
    <row r="37" spans="1:9" s="4" customFormat="1" ht="16.5" customHeight="1">
      <c r="A37" s="77"/>
      <c r="B37" s="75"/>
      <c r="C37" s="33" t="s">
        <v>72</v>
      </c>
      <c r="D37" s="79"/>
      <c r="E37" s="68"/>
      <c r="F37" s="82"/>
      <c r="G37" s="82"/>
      <c r="H37" s="90"/>
      <c r="I37" s="90"/>
    </row>
    <row r="38" spans="1:9" s="4" customFormat="1" ht="16.5" customHeight="1">
      <c r="A38" s="77"/>
      <c r="B38" s="75"/>
      <c r="C38" s="33" t="s">
        <v>73</v>
      </c>
      <c r="D38" s="79"/>
      <c r="E38" s="68"/>
      <c r="F38" s="82"/>
      <c r="G38" s="82"/>
      <c r="H38" s="90"/>
      <c r="I38" s="90"/>
    </row>
    <row r="39" spans="1:9" s="4" customFormat="1" ht="30.75" customHeight="1">
      <c r="A39" s="77"/>
      <c r="B39" s="75"/>
      <c r="C39" s="112" t="s">
        <v>103</v>
      </c>
      <c r="D39" s="79"/>
      <c r="E39" s="69"/>
      <c r="F39" s="83"/>
      <c r="G39" s="83"/>
      <c r="H39" s="73"/>
      <c r="I39" s="73"/>
    </row>
    <row r="40" spans="1:9" s="4" customFormat="1" ht="107.25" customHeight="1">
      <c r="A40" s="92"/>
      <c r="B40" s="76"/>
      <c r="C40" s="113"/>
      <c r="D40" s="80"/>
      <c r="E40" s="21" t="s">
        <v>112</v>
      </c>
      <c r="F40" s="24">
        <v>464</v>
      </c>
      <c r="G40" s="24">
        <v>638</v>
      </c>
      <c r="H40" s="24" t="s">
        <v>42</v>
      </c>
      <c r="I40" s="24" t="s">
        <v>42</v>
      </c>
    </row>
    <row r="41" spans="1:9" s="4" customFormat="1" ht="17.25" customHeight="1">
      <c r="A41" s="95">
        <v>4</v>
      </c>
      <c r="B41" s="74" t="s">
        <v>27</v>
      </c>
      <c r="C41" s="36" t="s">
        <v>65</v>
      </c>
      <c r="D41" s="78">
        <f>SUM(F41:I46)</f>
        <v>3420</v>
      </c>
      <c r="E41" s="118" t="s">
        <v>69</v>
      </c>
      <c r="F41" s="119" t="s">
        <v>42</v>
      </c>
      <c r="G41" s="119" t="s">
        <v>42</v>
      </c>
      <c r="H41" s="71" t="s">
        <v>42</v>
      </c>
      <c r="I41" s="71" t="s">
        <v>42</v>
      </c>
    </row>
    <row r="42" spans="1:10" s="4" customFormat="1" ht="16.5" customHeight="1">
      <c r="A42" s="77"/>
      <c r="B42" s="75"/>
      <c r="C42" s="33" t="s">
        <v>71</v>
      </c>
      <c r="D42" s="79"/>
      <c r="E42" s="118"/>
      <c r="F42" s="119"/>
      <c r="G42" s="119"/>
      <c r="H42" s="71"/>
      <c r="I42" s="71"/>
      <c r="J42" s="4">
        <v>3420</v>
      </c>
    </row>
    <row r="43" spans="1:9" s="4" customFormat="1" ht="16.5" customHeight="1">
      <c r="A43" s="77"/>
      <c r="B43" s="75"/>
      <c r="C43" s="33" t="s">
        <v>72</v>
      </c>
      <c r="D43" s="79"/>
      <c r="E43" s="118"/>
      <c r="F43" s="119"/>
      <c r="G43" s="119"/>
      <c r="H43" s="71"/>
      <c r="I43" s="71"/>
    </row>
    <row r="44" spans="1:9" s="4" customFormat="1" ht="16.5" customHeight="1">
      <c r="A44" s="77"/>
      <c r="B44" s="75"/>
      <c r="C44" s="33" t="s">
        <v>73</v>
      </c>
      <c r="D44" s="79"/>
      <c r="E44" s="118"/>
      <c r="F44" s="119"/>
      <c r="G44" s="119"/>
      <c r="H44" s="71"/>
      <c r="I44" s="71"/>
    </row>
    <row r="45" spans="1:9" s="4" customFormat="1" ht="29.25" customHeight="1">
      <c r="A45" s="77"/>
      <c r="B45" s="75"/>
      <c r="C45" s="112" t="s">
        <v>104</v>
      </c>
      <c r="D45" s="79"/>
      <c r="E45" s="118"/>
      <c r="F45" s="119"/>
      <c r="G45" s="119"/>
      <c r="H45" s="71"/>
      <c r="I45" s="71"/>
    </row>
    <row r="46" spans="1:9" s="4" customFormat="1" ht="110.25" customHeight="1">
      <c r="A46" s="92"/>
      <c r="B46" s="76"/>
      <c r="C46" s="113"/>
      <c r="D46" s="80"/>
      <c r="E46" s="21" t="s">
        <v>112</v>
      </c>
      <c r="F46" s="24" t="s">
        <v>42</v>
      </c>
      <c r="G46" s="24" t="s">
        <v>42</v>
      </c>
      <c r="H46" s="14" t="s">
        <v>109</v>
      </c>
      <c r="I46" s="14">
        <v>3420</v>
      </c>
    </row>
    <row r="47" spans="1:9" s="4" customFormat="1" ht="13.5" customHeight="1">
      <c r="A47" s="77">
        <v>5</v>
      </c>
      <c r="B47" s="75" t="s">
        <v>8</v>
      </c>
      <c r="C47" s="37" t="s">
        <v>65</v>
      </c>
      <c r="D47" s="116">
        <f>SUM(F47:I52)</f>
        <v>318</v>
      </c>
      <c r="E47" s="81" t="s">
        <v>69</v>
      </c>
      <c r="F47" s="116" t="s">
        <v>42</v>
      </c>
      <c r="G47" s="116" t="s">
        <v>42</v>
      </c>
      <c r="H47" s="116" t="s">
        <v>42</v>
      </c>
      <c r="I47" s="116" t="s">
        <v>42</v>
      </c>
    </row>
    <row r="48" spans="1:10" s="4" customFormat="1" ht="15" customHeight="1">
      <c r="A48" s="77"/>
      <c r="B48" s="75"/>
      <c r="C48" s="33" t="s">
        <v>71</v>
      </c>
      <c r="D48" s="82"/>
      <c r="E48" s="68"/>
      <c r="F48" s="82"/>
      <c r="G48" s="82"/>
      <c r="H48" s="82"/>
      <c r="I48" s="82"/>
      <c r="J48" s="4">
        <v>659</v>
      </c>
    </row>
    <row r="49" spans="1:9" s="4" customFormat="1" ht="15" customHeight="1">
      <c r="A49" s="77"/>
      <c r="B49" s="75"/>
      <c r="C49" s="33" t="s">
        <v>72</v>
      </c>
      <c r="D49" s="82"/>
      <c r="E49" s="68"/>
      <c r="F49" s="82"/>
      <c r="G49" s="82"/>
      <c r="H49" s="82"/>
      <c r="I49" s="82"/>
    </row>
    <row r="50" spans="1:9" s="4" customFormat="1" ht="15.75" customHeight="1">
      <c r="A50" s="77"/>
      <c r="B50" s="75"/>
      <c r="C50" s="33" t="s">
        <v>73</v>
      </c>
      <c r="D50" s="82"/>
      <c r="E50" s="68"/>
      <c r="F50" s="82"/>
      <c r="G50" s="82"/>
      <c r="H50" s="82"/>
      <c r="I50" s="82"/>
    </row>
    <row r="51" spans="1:9" s="4" customFormat="1" ht="63" customHeight="1">
      <c r="A51" s="77"/>
      <c r="B51" s="75"/>
      <c r="C51" s="112" t="s">
        <v>106</v>
      </c>
      <c r="D51" s="82"/>
      <c r="E51" s="69"/>
      <c r="F51" s="83"/>
      <c r="G51" s="83"/>
      <c r="H51" s="83"/>
      <c r="I51" s="83"/>
    </row>
    <row r="52" spans="1:9" s="4" customFormat="1" ht="73.5" customHeight="1">
      <c r="A52" s="92"/>
      <c r="B52" s="76"/>
      <c r="C52" s="113"/>
      <c r="D52" s="83"/>
      <c r="E52" s="21" t="s">
        <v>112</v>
      </c>
      <c r="F52" s="14" t="s">
        <v>42</v>
      </c>
      <c r="G52" s="24">
        <v>318</v>
      </c>
      <c r="H52" s="14" t="s">
        <v>42</v>
      </c>
      <c r="I52" s="14" t="s">
        <v>42</v>
      </c>
    </row>
    <row r="53" spans="1:9" s="4" customFormat="1" ht="14.25" customHeight="1">
      <c r="A53" s="95">
        <v>6</v>
      </c>
      <c r="B53" s="74" t="s">
        <v>9</v>
      </c>
      <c r="C53" s="37" t="s">
        <v>65</v>
      </c>
      <c r="D53" s="78">
        <f>SUM(F53:I58)</f>
        <v>926</v>
      </c>
      <c r="E53" s="81" t="s">
        <v>69</v>
      </c>
      <c r="F53" s="116" t="s">
        <v>42</v>
      </c>
      <c r="G53" s="116" t="s">
        <v>42</v>
      </c>
      <c r="H53" s="116">
        <v>600</v>
      </c>
      <c r="I53" s="116"/>
    </row>
    <row r="54" spans="1:10" s="4" customFormat="1" ht="16.5" customHeight="1">
      <c r="A54" s="77"/>
      <c r="B54" s="75"/>
      <c r="C54" s="33" t="s">
        <v>71</v>
      </c>
      <c r="D54" s="79"/>
      <c r="E54" s="68"/>
      <c r="F54" s="82"/>
      <c r="G54" s="82"/>
      <c r="H54" s="82"/>
      <c r="I54" s="82"/>
      <c r="J54" s="4">
        <v>896</v>
      </c>
    </row>
    <row r="55" spans="1:9" s="4" customFormat="1" ht="16.5" customHeight="1">
      <c r="A55" s="77"/>
      <c r="B55" s="75"/>
      <c r="C55" s="33" t="s">
        <v>72</v>
      </c>
      <c r="D55" s="79"/>
      <c r="E55" s="68"/>
      <c r="F55" s="82"/>
      <c r="G55" s="82"/>
      <c r="H55" s="82"/>
      <c r="I55" s="82"/>
    </row>
    <row r="56" spans="1:9" s="4" customFormat="1" ht="16.5" customHeight="1">
      <c r="A56" s="77"/>
      <c r="B56" s="75"/>
      <c r="C56" s="33" t="s">
        <v>73</v>
      </c>
      <c r="D56" s="79"/>
      <c r="E56" s="68"/>
      <c r="F56" s="82"/>
      <c r="G56" s="82"/>
      <c r="H56" s="82"/>
      <c r="I56" s="82"/>
    </row>
    <row r="57" spans="1:9" s="4" customFormat="1" ht="27.75" customHeight="1">
      <c r="A57" s="77"/>
      <c r="B57" s="75"/>
      <c r="C57" s="112" t="s">
        <v>105</v>
      </c>
      <c r="D57" s="79"/>
      <c r="E57" s="69"/>
      <c r="F57" s="83"/>
      <c r="G57" s="83"/>
      <c r="H57" s="83"/>
      <c r="I57" s="83"/>
    </row>
    <row r="58" spans="1:9" s="4" customFormat="1" ht="107.25" customHeight="1">
      <c r="A58" s="92"/>
      <c r="B58" s="76"/>
      <c r="C58" s="113"/>
      <c r="D58" s="80"/>
      <c r="E58" s="21" t="s">
        <v>112</v>
      </c>
      <c r="F58" s="14" t="s">
        <v>42</v>
      </c>
      <c r="G58" s="24">
        <v>326</v>
      </c>
      <c r="H58" s="14" t="s">
        <v>42</v>
      </c>
      <c r="I58" s="14" t="s">
        <v>42</v>
      </c>
    </row>
    <row r="59" spans="1:9" s="4" customFormat="1" ht="15" customHeight="1">
      <c r="A59" s="95">
        <v>7</v>
      </c>
      <c r="B59" s="74" t="s">
        <v>10</v>
      </c>
      <c r="C59" s="37" t="s">
        <v>65</v>
      </c>
      <c r="D59" s="116">
        <f>SUM(F59:I64)</f>
        <v>1009</v>
      </c>
      <c r="E59" s="81" t="s">
        <v>69</v>
      </c>
      <c r="F59" s="116" t="s">
        <v>42</v>
      </c>
      <c r="G59" s="116" t="s">
        <v>42</v>
      </c>
      <c r="H59" s="116">
        <v>600</v>
      </c>
      <c r="I59" s="116" t="s">
        <v>109</v>
      </c>
    </row>
    <row r="60" spans="1:10" s="4" customFormat="1" ht="16.5" customHeight="1">
      <c r="A60" s="77"/>
      <c r="B60" s="75"/>
      <c r="C60" s="33" t="s">
        <v>71</v>
      </c>
      <c r="D60" s="82"/>
      <c r="E60" s="68"/>
      <c r="F60" s="82"/>
      <c r="G60" s="82"/>
      <c r="H60" s="82"/>
      <c r="I60" s="82"/>
      <c r="J60" s="4">
        <v>982</v>
      </c>
    </row>
    <row r="61" spans="1:9" s="4" customFormat="1" ht="16.5" customHeight="1">
      <c r="A61" s="77"/>
      <c r="B61" s="75"/>
      <c r="C61" s="33" t="s">
        <v>72</v>
      </c>
      <c r="D61" s="82"/>
      <c r="E61" s="68"/>
      <c r="F61" s="82"/>
      <c r="G61" s="82"/>
      <c r="H61" s="82"/>
      <c r="I61" s="82"/>
    </row>
    <row r="62" spans="1:9" s="4" customFormat="1" ht="16.5" customHeight="1">
      <c r="A62" s="77"/>
      <c r="B62" s="75"/>
      <c r="C62" s="33" t="s">
        <v>73</v>
      </c>
      <c r="D62" s="82"/>
      <c r="E62" s="68"/>
      <c r="F62" s="82"/>
      <c r="G62" s="82"/>
      <c r="H62" s="82"/>
      <c r="I62" s="82"/>
    </row>
    <row r="63" spans="1:9" s="4" customFormat="1" ht="31.5" customHeight="1">
      <c r="A63" s="77"/>
      <c r="B63" s="75"/>
      <c r="C63" s="112" t="s">
        <v>107</v>
      </c>
      <c r="D63" s="82"/>
      <c r="E63" s="69"/>
      <c r="F63" s="83"/>
      <c r="G63" s="83"/>
      <c r="H63" s="83"/>
      <c r="I63" s="83"/>
    </row>
    <row r="64" spans="1:9" s="4" customFormat="1" ht="102.75" customHeight="1">
      <c r="A64" s="92"/>
      <c r="B64" s="76"/>
      <c r="C64" s="113"/>
      <c r="D64" s="83"/>
      <c r="E64" s="21" t="s">
        <v>112</v>
      </c>
      <c r="F64" s="24" t="s">
        <v>42</v>
      </c>
      <c r="G64" s="24">
        <v>409</v>
      </c>
      <c r="H64" s="14" t="s">
        <v>42</v>
      </c>
      <c r="I64" s="14" t="s">
        <v>42</v>
      </c>
    </row>
    <row r="65" spans="1:9" s="4" customFormat="1" ht="15.75" customHeight="1">
      <c r="A65" s="95">
        <v>8</v>
      </c>
      <c r="B65" s="74" t="s">
        <v>40</v>
      </c>
      <c r="C65" s="37" t="s">
        <v>65</v>
      </c>
      <c r="D65" s="78">
        <f>SUM(F65:I70)</f>
        <v>2111</v>
      </c>
      <c r="E65" s="81" t="s">
        <v>69</v>
      </c>
      <c r="F65" s="116" t="s">
        <v>42</v>
      </c>
      <c r="G65" s="116" t="s">
        <v>42</v>
      </c>
      <c r="H65" s="116" t="s">
        <v>42</v>
      </c>
      <c r="I65" s="116" t="s">
        <v>42</v>
      </c>
    </row>
    <row r="66" spans="1:10" s="4" customFormat="1" ht="16.5" customHeight="1">
      <c r="A66" s="77"/>
      <c r="B66" s="75"/>
      <c r="C66" s="33" t="s">
        <v>71</v>
      </c>
      <c r="D66" s="79"/>
      <c r="E66" s="68"/>
      <c r="F66" s="82"/>
      <c r="G66" s="82"/>
      <c r="H66" s="82"/>
      <c r="I66" s="82"/>
      <c r="J66" s="4">
        <v>2111</v>
      </c>
    </row>
    <row r="67" spans="1:9" s="4" customFormat="1" ht="24" customHeight="1">
      <c r="A67" s="77"/>
      <c r="B67" s="75"/>
      <c r="C67" s="33" t="s">
        <v>72</v>
      </c>
      <c r="D67" s="79"/>
      <c r="E67" s="68"/>
      <c r="F67" s="82"/>
      <c r="G67" s="82"/>
      <c r="H67" s="82"/>
      <c r="I67" s="82"/>
    </row>
    <row r="68" spans="1:9" s="4" customFormat="1" ht="19.5" customHeight="1">
      <c r="A68" s="77"/>
      <c r="B68" s="75"/>
      <c r="C68" s="33" t="s">
        <v>73</v>
      </c>
      <c r="D68" s="79"/>
      <c r="E68" s="68"/>
      <c r="F68" s="82"/>
      <c r="G68" s="82"/>
      <c r="H68" s="82"/>
      <c r="I68" s="82"/>
    </row>
    <row r="69" spans="1:9" s="4" customFormat="1" ht="76.5" customHeight="1">
      <c r="A69" s="77"/>
      <c r="B69" s="75"/>
      <c r="C69" s="112" t="s">
        <v>108</v>
      </c>
      <c r="D69" s="79"/>
      <c r="E69" s="69"/>
      <c r="F69" s="83"/>
      <c r="G69" s="83"/>
      <c r="H69" s="83"/>
      <c r="I69" s="83"/>
    </row>
    <row r="70" spans="1:9" s="4" customFormat="1" ht="39" customHeight="1">
      <c r="A70" s="92"/>
      <c r="B70" s="76"/>
      <c r="C70" s="113"/>
      <c r="D70" s="80"/>
      <c r="E70" s="21" t="s">
        <v>112</v>
      </c>
      <c r="F70" s="10" t="s">
        <v>42</v>
      </c>
      <c r="G70" s="10" t="s">
        <v>42</v>
      </c>
      <c r="H70" s="24" t="s">
        <v>109</v>
      </c>
      <c r="I70" s="24">
        <v>2111</v>
      </c>
    </row>
    <row r="71" spans="1:9" s="4" customFormat="1" ht="15" customHeight="1">
      <c r="A71" s="95">
        <v>9</v>
      </c>
      <c r="B71" s="74" t="s">
        <v>70</v>
      </c>
      <c r="C71" s="37" t="s">
        <v>65</v>
      </c>
      <c r="D71" s="116">
        <f>SUM(F71:I76)</f>
        <v>3799</v>
      </c>
      <c r="E71" s="81" t="s">
        <v>69</v>
      </c>
      <c r="F71" s="116" t="s">
        <v>42</v>
      </c>
      <c r="G71" s="116" t="s">
        <v>42</v>
      </c>
      <c r="H71" s="116" t="s">
        <v>42</v>
      </c>
      <c r="I71" s="116" t="s">
        <v>42</v>
      </c>
    </row>
    <row r="72" spans="1:9" s="4" customFormat="1" ht="16.5" customHeight="1">
      <c r="A72" s="77"/>
      <c r="B72" s="75"/>
      <c r="C72" s="33" t="s">
        <v>71</v>
      </c>
      <c r="D72" s="82"/>
      <c r="E72" s="68"/>
      <c r="F72" s="82"/>
      <c r="G72" s="82"/>
      <c r="H72" s="82"/>
      <c r="I72" s="82"/>
    </row>
    <row r="73" spans="1:9" s="4" customFormat="1" ht="16.5" customHeight="1">
      <c r="A73" s="77"/>
      <c r="B73" s="75"/>
      <c r="C73" s="33" t="s">
        <v>72</v>
      </c>
      <c r="D73" s="82"/>
      <c r="E73" s="68"/>
      <c r="F73" s="82"/>
      <c r="G73" s="82"/>
      <c r="H73" s="82"/>
      <c r="I73" s="82"/>
    </row>
    <row r="74" spans="1:9" s="4" customFormat="1" ht="16.5" customHeight="1">
      <c r="A74" s="77"/>
      <c r="B74" s="75"/>
      <c r="C74" s="33" t="s">
        <v>73</v>
      </c>
      <c r="D74" s="82"/>
      <c r="E74" s="68"/>
      <c r="F74" s="82"/>
      <c r="G74" s="82"/>
      <c r="H74" s="82"/>
      <c r="I74" s="82"/>
    </row>
    <row r="75" spans="1:9" s="4" customFormat="1" ht="46.5" customHeight="1">
      <c r="A75" s="77"/>
      <c r="B75" s="75"/>
      <c r="C75" s="112" t="s">
        <v>93</v>
      </c>
      <c r="D75" s="82"/>
      <c r="E75" s="69"/>
      <c r="F75" s="83"/>
      <c r="G75" s="83"/>
      <c r="H75" s="83"/>
      <c r="I75" s="83"/>
    </row>
    <row r="76" spans="1:9" s="4" customFormat="1" ht="61.5" customHeight="1">
      <c r="A76" s="92"/>
      <c r="B76" s="76"/>
      <c r="C76" s="113"/>
      <c r="D76" s="83"/>
      <c r="E76" s="21" t="s">
        <v>112</v>
      </c>
      <c r="F76" s="24" t="s">
        <v>42</v>
      </c>
      <c r="G76" s="24" t="s">
        <v>42</v>
      </c>
      <c r="H76" s="14" t="s">
        <v>109</v>
      </c>
      <c r="I76" s="14">
        <v>3799</v>
      </c>
    </row>
    <row r="77" spans="1:9" s="4" customFormat="1" ht="16.5" customHeight="1">
      <c r="A77" s="95">
        <v>10</v>
      </c>
      <c r="B77" s="74" t="s">
        <v>35</v>
      </c>
      <c r="C77" s="37" t="s">
        <v>65</v>
      </c>
      <c r="D77" s="78">
        <f>SUM(F77:I82)</f>
        <v>3831</v>
      </c>
      <c r="E77" s="81" t="s">
        <v>69</v>
      </c>
      <c r="F77" s="86" t="s">
        <v>42</v>
      </c>
      <c r="G77" s="116" t="s">
        <v>42</v>
      </c>
      <c r="H77" s="89" t="s">
        <v>42</v>
      </c>
      <c r="I77" s="89" t="s">
        <v>42</v>
      </c>
    </row>
    <row r="78" spans="1:10" s="4" customFormat="1" ht="16.5" customHeight="1">
      <c r="A78" s="77"/>
      <c r="B78" s="75"/>
      <c r="C78" s="33" t="s">
        <v>71</v>
      </c>
      <c r="D78" s="79"/>
      <c r="E78" s="68"/>
      <c r="F78" s="87"/>
      <c r="G78" s="82"/>
      <c r="H78" s="90"/>
      <c r="I78" s="90"/>
      <c r="J78" s="4">
        <v>4203</v>
      </c>
    </row>
    <row r="79" spans="1:9" s="4" customFormat="1" ht="16.5" customHeight="1">
      <c r="A79" s="77"/>
      <c r="B79" s="75"/>
      <c r="C79" s="33" t="s">
        <v>72</v>
      </c>
      <c r="D79" s="79"/>
      <c r="E79" s="68"/>
      <c r="F79" s="87"/>
      <c r="G79" s="82"/>
      <c r="H79" s="90"/>
      <c r="I79" s="90"/>
    </row>
    <row r="80" spans="1:9" s="4" customFormat="1" ht="16.5" customHeight="1">
      <c r="A80" s="77"/>
      <c r="B80" s="75"/>
      <c r="C80" s="33" t="s">
        <v>73</v>
      </c>
      <c r="D80" s="79"/>
      <c r="E80" s="68"/>
      <c r="F80" s="87"/>
      <c r="G80" s="82"/>
      <c r="H80" s="90"/>
      <c r="I80" s="90"/>
    </row>
    <row r="81" spans="1:9" s="4" customFormat="1" ht="50.25" customHeight="1">
      <c r="A81" s="77"/>
      <c r="B81" s="75"/>
      <c r="C81" s="112" t="s">
        <v>94</v>
      </c>
      <c r="D81" s="79"/>
      <c r="E81" s="69"/>
      <c r="F81" s="88"/>
      <c r="G81" s="83"/>
      <c r="H81" s="73"/>
      <c r="I81" s="73"/>
    </row>
    <row r="82" spans="1:9" s="4" customFormat="1" ht="56.25" customHeight="1">
      <c r="A82" s="92"/>
      <c r="B82" s="76"/>
      <c r="C82" s="113"/>
      <c r="D82" s="80"/>
      <c r="E82" s="21" t="s">
        <v>112</v>
      </c>
      <c r="F82" s="10" t="s">
        <v>42</v>
      </c>
      <c r="G82" s="24">
        <v>1200</v>
      </c>
      <c r="H82" s="14">
        <v>2631</v>
      </c>
      <c r="I82" s="14" t="s">
        <v>109</v>
      </c>
    </row>
    <row r="83" spans="1:9" s="4" customFormat="1" ht="15" customHeight="1">
      <c r="A83" s="95">
        <v>11</v>
      </c>
      <c r="B83" s="74" t="s">
        <v>30</v>
      </c>
      <c r="C83" s="37" t="s">
        <v>65</v>
      </c>
      <c r="D83" s="116">
        <f>SUM(F83:I88)</f>
        <v>740</v>
      </c>
      <c r="E83" s="81" t="s">
        <v>69</v>
      </c>
      <c r="F83" s="116" t="s">
        <v>42</v>
      </c>
      <c r="G83" s="116" t="s">
        <v>42</v>
      </c>
      <c r="H83" s="89" t="s">
        <v>42</v>
      </c>
      <c r="I83" s="89" t="s">
        <v>42</v>
      </c>
    </row>
    <row r="84" spans="1:10" s="4" customFormat="1" ht="16.5" customHeight="1">
      <c r="A84" s="77"/>
      <c r="B84" s="75"/>
      <c r="C84" s="33" t="s">
        <v>71</v>
      </c>
      <c r="D84" s="82"/>
      <c r="E84" s="68"/>
      <c r="F84" s="82"/>
      <c r="G84" s="82"/>
      <c r="H84" s="90"/>
      <c r="I84" s="90"/>
      <c r="J84" s="4">
        <v>2172</v>
      </c>
    </row>
    <row r="85" spans="1:9" s="4" customFormat="1" ht="16.5" customHeight="1">
      <c r="A85" s="77"/>
      <c r="B85" s="75"/>
      <c r="C85" s="33" t="s">
        <v>72</v>
      </c>
      <c r="D85" s="82"/>
      <c r="E85" s="68"/>
      <c r="F85" s="82"/>
      <c r="G85" s="82"/>
      <c r="H85" s="90"/>
      <c r="I85" s="90"/>
    </row>
    <row r="86" spans="1:9" s="4" customFormat="1" ht="16.5" customHeight="1">
      <c r="A86" s="77"/>
      <c r="B86" s="75"/>
      <c r="C86" s="33" t="s">
        <v>73</v>
      </c>
      <c r="D86" s="82"/>
      <c r="E86" s="68"/>
      <c r="F86" s="82"/>
      <c r="G86" s="82"/>
      <c r="H86" s="90"/>
      <c r="I86" s="90"/>
    </row>
    <row r="87" spans="1:9" s="4" customFormat="1" ht="50.25" customHeight="1">
      <c r="A87" s="77"/>
      <c r="B87" s="75"/>
      <c r="C87" s="112" t="s">
        <v>95</v>
      </c>
      <c r="D87" s="82"/>
      <c r="E87" s="69"/>
      <c r="F87" s="83"/>
      <c r="G87" s="83"/>
      <c r="H87" s="73"/>
      <c r="I87" s="73"/>
    </row>
    <row r="88" spans="1:9" s="4" customFormat="1" ht="40.5" customHeight="1">
      <c r="A88" s="92"/>
      <c r="B88" s="76"/>
      <c r="C88" s="113"/>
      <c r="D88" s="83"/>
      <c r="E88" s="21" t="s">
        <v>112</v>
      </c>
      <c r="F88" s="24" t="s">
        <v>42</v>
      </c>
      <c r="G88" s="24" t="s">
        <v>42</v>
      </c>
      <c r="H88" s="24" t="s">
        <v>42</v>
      </c>
      <c r="I88" s="14">
        <v>740</v>
      </c>
    </row>
    <row r="89" spans="1:9" s="4" customFormat="1" ht="15.75" customHeight="1">
      <c r="A89" s="95">
        <v>12</v>
      </c>
      <c r="B89" s="74" t="s">
        <v>29</v>
      </c>
      <c r="C89" s="37" t="s">
        <v>65</v>
      </c>
      <c r="D89" s="116">
        <f>SUM(F89:I94)</f>
        <v>2700</v>
      </c>
      <c r="E89" s="81" t="s">
        <v>69</v>
      </c>
      <c r="F89" s="116" t="s">
        <v>42</v>
      </c>
      <c r="G89" s="116" t="s">
        <v>42</v>
      </c>
      <c r="H89" s="116" t="s">
        <v>42</v>
      </c>
      <c r="I89" s="116">
        <v>1270</v>
      </c>
    </row>
    <row r="90" spans="1:10" s="4" customFormat="1" ht="16.5" customHeight="1">
      <c r="A90" s="77"/>
      <c r="B90" s="75"/>
      <c r="C90" s="33" t="s">
        <v>45</v>
      </c>
      <c r="D90" s="82"/>
      <c r="E90" s="68"/>
      <c r="F90" s="82"/>
      <c r="G90" s="82"/>
      <c r="H90" s="82"/>
      <c r="I90" s="82"/>
      <c r="J90" s="4">
        <v>2422</v>
      </c>
    </row>
    <row r="91" spans="1:9" s="4" customFormat="1" ht="16.5" customHeight="1">
      <c r="A91" s="77"/>
      <c r="B91" s="75"/>
      <c r="C91" s="33" t="s">
        <v>46</v>
      </c>
      <c r="D91" s="82"/>
      <c r="E91" s="68"/>
      <c r="F91" s="82"/>
      <c r="G91" s="82"/>
      <c r="H91" s="82"/>
      <c r="I91" s="82"/>
    </row>
    <row r="92" spans="1:9" s="4" customFormat="1" ht="16.5" customHeight="1">
      <c r="A92" s="77"/>
      <c r="B92" s="75"/>
      <c r="C92" s="33" t="s">
        <v>47</v>
      </c>
      <c r="D92" s="82"/>
      <c r="E92" s="68"/>
      <c r="F92" s="82"/>
      <c r="G92" s="82"/>
      <c r="H92" s="82"/>
      <c r="I92" s="82"/>
    </row>
    <row r="93" spans="1:9" s="4" customFormat="1" ht="52.5" customHeight="1">
      <c r="A93" s="77"/>
      <c r="B93" s="75"/>
      <c r="C93" s="112" t="s">
        <v>96</v>
      </c>
      <c r="D93" s="82"/>
      <c r="E93" s="69"/>
      <c r="F93" s="83"/>
      <c r="G93" s="83"/>
      <c r="H93" s="83"/>
      <c r="I93" s="83"/>
    </row>
    <row r="94" spans="1:9" s="4" customFormat="1" ht="51.75" customHeight="1">
      <c r="A94" s="92"/>
      <c r="B94" s="76"/>
      <c r="C94" s="113"/>
      <c r="D94" s="83"/>
      <c r="E94" s="21" t="s">
        <v>112</v>
      </c>
      <c r="F94" s="24" t="s">
        <v>42</v>
      </c>
      <c r="G94" s="24" t="s">
        <v>42</v>
      </c>
      <c r="H94" s="24" t="s">
        <v>42</v>
      </c>
      <c r="I94" s="14">
        <v>1430</v>
      </c>
    </row>
    <row r="95" spans="1:9" s="4" customFormat="1" ht="16.5" customHeight="1">
      <c r="A95" s="95">
        <v>13</v>
      </c>
      <c r="B95" s="74" t="s">
        <v>36</v>
      </c>
      <c r="C95" s="37" t="s">
        <v>65</v>
      </c>
      <c r="D95" s="116">
        <f>SUM(F95:I100)</f>
        <v>3163</v>
      </c>
      <c r="E95" s="81" t="s">
        <v>69</v>
      </c>
      <c r="F95" s="116" t="s">
        <v>42</v>
      </c>
      <c r="G95" s="116" t="s">
        <v>42</v>
      </c>
      <c r="H95" s="116" t="s">
        <v>42</v>
      </c>
      <c r="I95" s="116" t="s">
        <v>42</v>
      </c>
    </row>
    <row r="96" spans="1:10" s="4" customFormat="1" ht="16.5" customHeight="1">
      <c r="A96" s="77"/>
      <c r="B96" s="75"/>
      <c r="C96" s="33" t="s">
        <v>71</v>
      </c>
      <c r="D96" s="82"/>
      <c r="E96" s="68"/>
      <c r="F96" s="82"/>
      <c r="G96" s="82"/>
      <c r="H96" s="82"/>
      <c r="I96" s="82"/>
      <c r="J96" s="4">
        <v>500</v>
      </c>
    </row>
    <row r="97" spans="1:9" s="4" customFormat="1" ht="13.5" customHeight="1">
      <c r="A97" s="77"/>
      <c r="B97" s="75"/>
      <c r="C97" s="33" t="s">
        <v>72</v>
      </c>
      <c r="D97" s="82"/>
      <c r="E97" s="68"/>
      <c r="F97" s="82"/>
      <c r="G97" s="82"/>
      <c r="H97" s="82"/>
      <c r="I97" s="82"/>
    </row>
    <row r="98" spans="1:10" s="4" customFormat="1" ht="16.5" customHeight="1">
      <c r="A98" s="77"/>
      <c r="B98" s="75"/>
      <c r="C98" s="33" t="s">
        <v>73</v>
      </c>
      <c r="D98" s="82"/>
      <c r="E98" s="68"/>
      <c r="F98" s="82"/>
      <c r="G98" s="82"/>
      <c r="H98" s="82"/>
      <c r="I98" s="82"/>
      <c r="J98" s="4">
        <v>3047</v>
      </c>
    </row>
    <row r="99" spans="1:9" s="4" customFormat="1" ht="48.75" customHeight="1">
      <c r="A99" s="77"/>
      <c r="B99" s="75"/>
      <c r="C99" s="112" t="s">
        <v>97</v>
      </c>
      <c r="D99" s="82"/>
      <c r="E99" s="69"/>
      <c r="F99" s="83"/>
      <c r="G99" s="83"/>
      <c r="H99" s="83"/>
      <c r="I99" s="83"/>
    </row>
    <row r="100" spans="1:9" s="4" customFormat="1" ht="57.75" customHeight="1">
      <c r="A100" s="92"/>
      <c r="B100" s="76"/>
      <c r="C100" s="113"/>
      <c r="D100" s="83"/>
      <c r="E100" s="21" t="s">
        <v>112</v>
      </c>
      <c r="F100" s="24" t="s">
        <v>109</v>
      </c>
      <c r="G100" s="24" t="s">
        <v>109</v>
      </c>
      <c r="H100" s="14">
        <v>3163</v>
      </c>
      <c r="I100" s="14" t="s">
        <v>109</v>
      </c>
    </row>
    <row r="101" spans="1:9" s="4" customFormat="1" ht="17.25" customHeight="1">
      <c r="A101" s="95">
        <v>14</v>
      </c>
      <c r="B101" s="74" t="s">
        <v>28</v>
      </c>
      <c r="C101" s="37" t="s">
        <v>65</v>
      </c>
      <c r="D101" s="78">
        <f>SUM(F101:I106)</f>
        <v>424</v>
      </c>
      <c r="E101" s="81" t="s">
        <v>69</v>
      </c>
      <c r="F101" s="116" t="s">
        <v>42</v>
      </c>
      <c r="G101" s="116" t="s">
        <v>42</v>
      </c>
      <c r="H101" s="116" t="s">
        <v>42</v>
      </c>
      <c r="I101" s="116">
        <v>400</v>
      </c>
    </row>
    <row r="102" spans="1:10" s="4" customFormat="1" ht="16.5" customHeight="1">
      <c r="A102" s="77"/>
      <c r="B102" s="75"/>
      <c r="C102" s="33" t="s">
        <v>71</v>
      </c>
      <c r="D102" s="120"/>
      <c r="E102" s="68"/>
      <c r="F102" s="82"/>
      <c r="G102" s="82"/>
      <c r="H102" s="82"/>
      <c r="I102" s="82"/>
      <c r="J102" s="4">
        <v>691</v>
      </c>
    </row>
    <row r="103" spans="1:9" s="4" customFormat="1" ht="16.5" customHeight="1">
      <c r="A103" s="77"/>
      <c r="B103" s="75"/>
      <c r="C103" s="33" t="s">
        <v>72</v>
      </c>
      <c r="D103" s="120"/>
      <c r="E103" s="68"/>
      <c r="F103" s="82"/>
      <c r="G103" s="82"/>
      <c r="H103" s="82"/>
      <c r="I103" s="82"/>
    </row>
    <row r="104" spans="1:9" s="4" customFormat="1" ht="16.5" customHeight="1">
      <c r="A104" s="77"/>
      <c r="B104" s="75"/>
      <c r="C104" s="33" t="s">
        <v>73</v>
      </c>
      <c r="D104" s="120"/>
      <c r="E104" s="68"/>
      <c r="F104" s="82"/>
      <c r="G104" s="82"/>
      <c r="H104" s="82"/>
      <c r="I104" s="82"/>
    </row>
    <row r="105" spans="1:9" s="4" customFormat="1" ht="49.5" customHeight="1">
      <c r="A105" s="77"/>
      <c r="B105" s="75"/>
      <c r="C105" s="112" t="s">
        <v>98</v>
      </c>
      <c r="D105" s="120"/>
      <c r="E105" s="69"/>
      <c r="F105" s="83"/>
      <c r="G105" s="83"/>
      <c r="H105" s="83"/>
      <c r="I105" s="83"/>
    </row>
    <row r="106" spans="1:9" s="4" customFormat="1" ht="86.25" customHeight="1">
      <c r="A106" s="92"/>
      <c r="B106" s="76"/>
      <c r="C106" s="113"/>
      <c r="D106" s="121"/>
      <c r="E106" s="21" t="s">
        <v>112</v>
      </c>
      <c r="F106" s="24" t="s">
        <v>42</v>
      </c>
      <c r="G106" s="24" t="s">
        <v>42</v>
      </c>
      <c r="H106" s="24" t="s">
        <v>42</v>
      </c>
      <c r="I106" s="14">
        <v>24</v>
      </c>
    </row>
    <row r="107" spans="1:9" s="4" customFormat="1" ht="15.75" customHeight="1">
      <c r="A107" s="95">
        <v>15</v>
      </c>
      <c r="B107" s="74" t="s">
        <v>37</v>
      </c>
      <c r="C107" s="37" t="s">
        <v>65</v>
      </c>
      <c r="D107" s="116">
        <f>SUM(F107:I112)</f>
        <v>3510</v>
      </c>
      <c r="E107" s="81" t="s">
        <v>69</v>
      </c>
      <c r="F107" s="116" t="s">
        <v>42</v>
      </c>
      <c r="G107" s="116" t="s">
        <v>42</v>
      </c>
      <c r="H107" s="116" t="s">
        <v>42</v>
      </c>
      <c r="I107" s="116" t="s">
        <v>42</v>
      </c>
    </row>
    <row r="108" spans="1:9" s="4" customFormat="1" ht="16.5" customHeight="1">
      <c r="A108" s="77"/>
      <c r="B108" s="75"/>
      <c r="C108" s="33" t="s">
        <v>71</v>
      </c>
      <c r="D108" s="82"/>
      <c r="E108" s="68"/>
      <c r="F108" s="82"/>
      <c r="G108" s="82"/>
      <c r="H108" s="82"/>
      <c r="I108" s="82"/>
    </row>
    <row r="109" spans="1:9" s="4" customFormat="1" ht="16.5" customHeight="1">
      <c r="A109" s="77"/>
      <c r="B109" s="75"/>
      <c r="C109" s="33" t="s">
        <v>72</v>
      </c>
      <c r="D109" s="82"/>
      <c r="E109" s="68"/>
      <c r="F109" s="82"/>
      <c r="G109" s="82"/>
      <c r="H109" s="82"/>
      <c r="I109" s="82"/>
    </row>
    <row r="110" spans="1:9" s="4" customFormat="1" ht="16.5" customHeight="1">
      <c r="A110" s="77"/>
      <c r="B110" s="75"/>
      <c r="C110" s="33" t="s">
        <v>73</v>
      </c>
      <c r="D110" s="82"/>
      <c r="E110" s="68"/>
      <c r="F110" s="82"/>
      <c r="G110" s="82"/>
      <c r="H110" s="82"/>
      <c r="I110" s="82"/>
    </row>
    <row r="111" spans="1:9" s="4" customFormat="1" ht="45" customHeight="1">
      <c r="A111" s="77"/>
      <c r="B111" s="75"/>
      <c r="C111" s="112" t="s">
        <v>99</v>
      </c>
      <c r="D111" s="82"/>
      <c r="E111" s="69"/>
      <c r="F111" s="83"/>
      <c r="G111" s="83"/>
      <c r="H111" s="83"/>
      <c r="I111" s="83"/>
    </row>
    <row r="112" spans="1:9" s="4" customFormat="1" ht="59.25" customHeight="1">
      <c r="A112" s="92"/>
      <c r="B112" s="76"/>
      <c r="C112" s="113"/>
      <c r="D112" s="83"/>
      <c r="E112" s="21" t="s">
        <v>112</v>
      </c>
      <c r="F112" s="24" t="s">
        <v>109</v>
      </c>
      <c r="G112" s="24" t="s">
        <v>109</v>
      </c>
      <c r="H112" s="24" t="s">
        <v>109</v>
      </c>
      <c r="I112" s="24">
        <v>3510</v>
      </c>
    </row>
    <row r="113" spans="1:9" s="4" customFormat="1" ht="15" customHeight="1">
      <c r="A113" s="95">
        <v>16</v>
      </c>
      <c r="B113" s="74" t="s">
        <v>38</v>
      </c>
      <c r="C113" s="37" t="s">
        <v>65</v>
      </c>
      <c r="D113" s="122">
        <f>SUM(F113:I118)</f>
        <v>970</v>
      </c>
      <c r="E113" s="81" t="s">
        <v>69</v>
      </c>
      <c r="F113" s="116" t="s">
        <v>42</v>
      </c>
      <c r="G113" s="116" t="s">
        <v>42</v>
      </c>
      <c r="H113" s="116" t="s">
        <v>42</v>
      </c>
      <c r="I113" s="116" t="s">
        <v>42</v>
      </c>
    </row>
    <row r="114" spans="1:10" s="4" customFormat="1" ht="16.5" customHeight="1">
      <c r="A114" s="77"/>
      <c r="B114" s="75"/>
      <c r="C114" s="33" t="s">
        <v>71</v>
      </c>
      <c r="D114" s="123"/>
      <c r="E114" s="68"/>
      <c r="F114" s="82"/>
      <c r="G114" s="82"/>
      <c r="H114" s="82"/>
      <c r="I114" s="82"/>
      <c r="J114" s="4">
        <v>970</v>
      </c>
    </row>
    <row r="115" spans="1:9" s="4" customFormat="1" ht="16.5" customHeight="1">
      <c r="A115" s="77"/>
      <c r="B115" s="75"/>
      <c r="C115" s="33" t="s">
        <v>72</v>
      </c>
      <c r="D115" s="123"/>
      <c r="E115" s="68"/>
      <c r="F115" s="82"/>
      <c r="G115" s="82"/>
      <c r="H115" s="82"/>
      <c r="I115" s="82"/>
    </row>
    <row r="116" spans="1:9" s="4" customFormat="1" ht="16.5" customHeight="1">
      <c r="A116" s="77"/>
      <c r="B116" s="75"/>
      <c r="C116" s="33" t="s">
        <v>73</v>
      </c>
      <c r="D116" s="123"/>
      <c r="E116" s="68"/>
      <c r="F116" s="82"/>
      <c r="G116" s="82"/>
      <c r="H116" s="82"/>
      <c r="I116" s="82"/>
    </row>
    <row r="117" spans="1:9" s="4" customFormat="1" ht="49.5" customHeight="1">
      <c r="A117" s="77"/>
      <c r="B117" s="75"/>
      <c r="C117" s="112" t="s">
        <v>100</v>
      </c>
      <c r="D117" s="123"/>
      <c r="E117" s="69"/>
      <c r="F117" s="83"/>
      <c r="G117" s="83"/>
      <c r="H117" s="83"/>
      <c r="I117" s="83"/>
    </row>
    <row r="118" spans="1:9" s="4" customFormat="1" ht="84.75" customHeight="1">
      <c r="A118" s="92"/>
      <c r="B118" s="76"/>
      <c r="C118" s="113"/>
      <c r="D118" s="124"/>
      <c r="E118" s="21" t="s">
        <v>112</v>
      </c>
      <c r="F118" s="24" t="s">
        <v>42</v>
      </c>
      <c r="G118" s="24" t="s">
        <v>42</v>
      </c>
      <c r="H118" s="24" t="s">
        <v>42</v>
      </c>
      <c r="I118" s="24">
        <v>970</v>
      </c>
    </row>
    <row r="119" spans="1:9" s="4" customFormat="1" ht="13.5" customHeight="1">
      <c r="A119" s="95">
        <v>17</v>
      </c>
      <c r="B119" s="70" t="s">
        <v>41</v>
      </c>
      <c r="C119" s="37" t="s">
        <v>65</v>
      </c>
      <c r="D119" s="122">
        <f>SUM(F119:I124)</f>
        <v>786</v>
      </c>
      <c r="E119" s="81" t="s">
        <v>69</v>
      </c>
      <c r="F119" s="116" t="s">
        <v>42</v>
      </c>
      <c r="G119" s="116" t="s">
        <v>42</v>
      </c>
      <c r="H119" s="116" t="s">
        <v>42</v>
      </c>
      <c r="I119" s="116" t="s">
        <v>42</v>
      </c>
    </row>
    <row r="120" spans="1:9" s="4" customFormat="1" ht="16.5" customHeight="1">
      <c r="A120" s="77"/>
      <c r="B120" s="112"/>
      <c r="C120" s="33" t="s">
        <v>71</v>
      </c>
      <c r="D120" s="123"/>
      <c r="E120" s="68"/>
      <c r="F120" s="82"/>
      <c r="G120" s="82"/>
      <c r="H120" s="82"/>
      <c r="I120" s="82"/>
    </row>
    <row r="121" spans="1:9" s="4" customFormat="1" ht="16.5" customHeight="1">
      <c r="A121" s="77"/>
      <c r="B121" s="112"/>
      <c r="C121" s="33" t="s">
        <v>72</v>
      </c>
      <c r="D121" s="123"/>
      <c r="E121" s="68"/>
      <c r="F121" s="82"/>
      <c r="G121" s="82"/>
      <c r="H121" s="82"/>
      <c r="I121" s="82"/>
    </row>
    <row r="122" spans="1:9" s="4" customFormat="1" ht="16.5" customHeight="1">
      <c r="A122" s="77"/>
      <c r="B122" s="112"/>
      <c r="C122" s="33" t="s">
        <v>73</v>
      </c>
      <c r="D122" s="123"/>
      <c r="E122" s="68"/>
      <c r="F122" s="82"/>
      <c r="G122" s="82"/>
      <c r="H122" s="82"/>
      <c r="I122" s="82"/>
    </row>
    <row r="123" spans="1:9" s="4" customFormat="1" ht="49.5" customHeight="1">
      <c r="A123" s="77"/>
      <c r="B123" s="112"/>
      <c r="C123" s="112" t="s">
        <v>100</v>
      </c>
      <c r="D123" s="123"/>
      <c r="E123" s="69"/>
      <c r="F123" s="83"/>
      <c r="G123" s="83"/>
      <c r="H123" s="83"/>
      <c r="I123" s="83"/>
    </row>
    <row r="124" spans="1:9" s="4" customFormat="1" ht="86.25" customHeight="1">
      <c r="A124" s="92"/>
      <c r="B124" s="113"/>
      <c r="C124" s="113"/>
      <c r="D124" s="124"/>
      <c r="E124" s="21" t="s">
        <v>112</v>
      </c>
      <c r="F124" s="24" t="s">
        <v>42</v>
      </c>
      <c r="G124" s="24" t="s">
        <v>42</v>
      </c>
      <c r="H124" s="14" t="s">
        <v>109</v>
      </c>
      <c r="I124" s="14">
        <v>786</v>
      </c>
    </row>
    <row r="125" spans="1:10" s="4" customFormat="1" ht="45" customHeight="1">
      <c r="A125" s="93">
        <v>19</v>
      </c>
      <c r="B125" s="94" t="s">
        <v>18</v>
      </c>
      <c r="C125" s="95" t="s">
        <v>44</v>
      </c>
      <c r="D125" s="84">
        <f>SUM(F125:I126)</f>
        <v>470</v>
      </c>
      <c r="E125" s="13" t="s">
        <v>69</v>
      </c>
      <c r="F125" s="14" t="s">
        <v>42</v>
      </c>
      <c r="G125" s="14" t="s">
        <v>42</v>
      </c>
      <c r="H125" s="24">
        <v>20</v>
      </c>
      <c r="I125" s="14" t="s">
        <v>42</v>
      </c>
      <c r="J125" s="4">
        <v>1150</v>
      </c>
    </row>
    <row r="126" spans="1:9" s="4" customFormat="1" ht="32.25" customHeight="1">
      <c r="A126" s="93"/>
      <c r="B126" s="94"/>
      <c r="C126" s="92"/>
      <c r="D126" s="85"/>
      <c r="E126" s="21" t="s">
        <v>112</v>
      </c>
      <c r="F126" s="14" t="s">
        <v>42</v>
      </c>
      <c r="G126" s="14" t="s">
        <v>42</v>
      </c>
      <c r="H126" s="24">
        <v>450</v>
      </c>
      <c r="I126" s="14" t="s">
        <v>42</v>
      </c>
    </row>
    <row r="127" spans="1:10" s="4" customFormat="1" ht="30">
      <c r="A127" s="93"/>
      <c r="B127" s="94"/>
      <c r="C127" s="8" t="s">
        <v>5</v>
      </c>
      <c r="D127" s="63">
        <f>SUM(F127:I127)</f>
        <v>400</v>
      </c>
      <c r="E127" s="21" t="s">
        <v>112</v>
      </c>
      <c r="F127" s="14" t="s">
        <v>42</v>
      </c>
      <c r="G127" s="14" t="s">
        <v>42</v>
      </c>
      <c r="H127" s="24">
        <v>400</v>
      </c>
      <c r="I127" s="14" t="s">
        <v>42</v>
      </c>
      <c r="J127" s="4">
        <v>500</v>
      </c>
    </row>
    <row r="128" spans="1:9" s="4" customFormat="1" ht="42" customHeight="1">
      <c r="A128" s="5"/>
      <c r="B128" s="5"/>
      <c r="C128" s="9" t="s">
        <v>11</v>
      </c>
      <c r="D128" s="31">
        <f>SUM(D23:D127)</f>
        <v>32113</v>
      </c>
      <c r="E128" s="14"/>
      <c r="F128" s="22">
        <f>SUM(F23:F127)</f>
        <v>464</v>
      </c>
      <c r="G128" s="22">
        <f>SUM(G23:G127)</f>
        <v>2891</v>
      </c>
      <c r="H128" s="22">
        <f>SUM(H23:H127)</f>
        <v>10298</v>
      </c>
      <c r="I128" s="22">
        <f>SUM(I23:I127)</f>
        <v>18460</v>
      </c>
    </row>
    <row r="129" spans="1:9" s="4" customFormat="1" ht="69" customHeight="1">
      <c r="A129" s="5"/>
      <c r="B129" s="5"/>
      <c r="C129" s="91" t="s">
        <v>25</v>
      </c>
      <c r="D129" s="22">
        <f>SUM(F129:I129)</f>
        <v>2890</v>
      </c>
      <c r="E129" s="9" t="s">
        <v>69</v>
      </c>
      <c r="F129" s="22">
        <f>SUM(F125,F119,F113,F107,F101,F95,F89,F83,F77,F71,F65,F59,F53,F47,F41,F35,F29,F23)</f>
        <v>0</v>
      </c>
      <c r="G129" s="22">
        <f>SUM(G125,G119,G113,G107,H101,G95,G89,G83,G77,G71,G65,G59,G53,G47,G41,G35,G29,G23)</f>
        <v>0</v>
      </c>
      <c r="H129" s="22">
        <f>SUM(H125,H119,H113,H107,H95,H89,H83,H77,H71,H65,H59,H53,H47,H41,H35,H29,H23)</f>
        <v>1220</v>
      </c>
      <c r="I129" s="22">
        <f>SUM(I125,I119,I113,I107,I101,I95,I89,I83,I77,I71,I65,I59,I53,I47,I41,I35,I29,I23)</f>
        <v>1670</v>
      </c>
    </row>
    <row r="130" spans="1:9" s="4" customFormat="1" ht="63" customHeight="1">
      <c r="A130" s="5"/>
      <c r="B130" s="5"/>
      <c r="C130" s="92"/>
      <c r="D130" s="22">
        <f>SUM(F130:I130)</f>
        <v>29223</v>
      </c>
      <c r="E130" s="72" t="s">
        <v>112</v>
      </c>
      <c r="F130" s="22">
        <f>SUM(F127,F126,F124,F118,F112,F106,F100,F94,F88,F82,F76,F70,F64,F58,F52,F46,F40,F34,F28)</f>
        <v>464</v>
      </c>
      <c r="G130" s="22">
        <f>SUM(G127,G126,G124,G118,G112,G106,G100,G94,G88,G82,G76,G70,G64,G58,G52,G46,G40,G34,G28)</f>
        <v>2891</v>
      </c>
      <c r="H130" s="22">
        <f>SUM(H127,H126,H124,H118,H112,H106,H100,H94,H88,H82,H76,H70,H64,H58,H52,H46,H40,H34,H28)</f>
        <v>9078</v>
      </c>
      <c r="I130" s="22">
        <f>SUM(I127,I126,I124,I118,I112,I106,I100,I94,I88,I82,I76,I70,I64,I58,I52,I46,I40,I34,I28)</f>
        <v>16790</v>
      </c>
    </row>
    <row r="131" spans="1:9" ht="15">
      <c r="A131" s="6"/>
      <c r="B131" s="2"/>
      <c r="C131" s="2"/>
      <c r="D131" s="6"/>
      <c r="E131" s="18"/>
      <c r="F131" s="30"/>
      <c r="G131" s="30"/>
      <c r="H131" s="30"/>
      <c r="I131" s="6"/>
    </row>
    <row r="134" spans="1:8" ht="15.75" hidden="1">
      <c r="A134" s="111" t="s">
        <v>19</v>
      </c>
      <c r="B134" s="111"/>
      <c r="C134" s="111"/>
      <c r="D134" s="111"/>
      <c r="E134" s="111"/>
      <c r="F134" s="111"/>
      <c r="G134" s="111"/>
      <c r="H134" s="65"/>
    </row>
    <row r="135" ht="15" hidden="1"/>
    <row r="136" ht="15" hidden="1">
      <c r="A136" s="3" t="s">
        <v>12</v>
      </c>
    </row>
    <row r="137" ht="15" hidden="1">
      <c r="A137" s="17"/>
    </row>
    <row r="138" ht="15" hidden="1"/>
    <row r="139" ht="15" hidden="1">
      <c r="A139" s="3" t="s">
        <v>13</v>
      </c>
    </row>
    <row r="140" ht="15" hidden="1">
      <c r="A140" s="3" t="s">
        <v>14</v>
      </c>
    </row>
    <row r="141" ht="15" hidden="1">
      <c r="A141" s="3" t="s">
        <v>15</v>
      </c>
    </row>
  </sheetData>
  <mergeCells count="182">
    <mergeCell ref="F8:I8"/>
    <mergeCell ref="H119:H123"/>
    <mergeCell ref="G101:G105"/>
    <mergeCell ref="H95:H99"/>
    <mergeCell ref="H107:H111"/>
    <mergeCell ref="H113:H117"/>
    <mergeCell ref="H71:H75"/>
    <mergeCell ref="H77:H81"/>
    <mergeCell ref="H83:H87"/>
    <mergeCell ref="H89:H93"/>
    <mergeCell ref="H29:H33"/>
    <mergeCell ref="H35:H39"/>
    <mergeCell ref="H41:H45"/>
    <mergeCell ref="H47:H51"/>
    <mergeCell ref="D119:D124"/>
    <mergeCell ref="E119:E123"/>
    <mergeCell ref="F21:I21"/>
    <mergeCell ref="F1:I1"/>
    <mergeCell ref="E9:I9"/>
    <mergeCell ref="G113:G117"/>
    <mergeCell ref="I113:I117"/>
    <mergeCell ref="F107:F111"/>
    <mergeCell ref="G107:G111"/>
    <mergeCell ref="I107:I111"/>
    <mergeCell ref="F119:F123"/>
    <mergeCell ref="G119:G123"/>
    <mergeCell ref="I119:I123"/>
    <mergeCell ref="A113:A118"/>
    <mergeCell ref="B113:B118"/>
    <mergeCell ref="D113:D118"/>
    <mergeCell ref="E113:E117"/>
    <mergeCell ref="C117:C118"/>
    <mergeCell ref="A119:A124"/>
    <mergeCell ref="B119:B124"/>
    <mergeCell ref="A107:A112"/>
    <mergeCell ref="B107:B112"/>
    <mergeCell ref="D107:D112"/>
    <mergeCell ref="E107:E111"/>
    <mergeCell ref="I101:I105"/>
    <mergeCell ref="A101:A106"/>
    <mergeCell ref="B101:B106"/>
    <mergeCell ref="D101:D106"/>
    <mergeCell ref="E101:E105"/>
    <mergeCell ref="F101:F105"/>
    <mergeCell ref="H101:H105"/>
    <mergeCell ref="I89:I93"/>
    <mergeCell ref="A95:A100"/>
    <mergeCell ref="B95:B100"/>
    <mergeCell ref="D95:D100"/>
    <mergeCell ref="E95:E99"/>
    <mergeCell ref="F95:F99"/>
    <mergeCell ref="G95:G99"/>
    <mergeCell ref="I95:I99"/>
    <mergeCell ref="A89:A94"/>
    <mergeCell ref="B89:B94"/>
    <mergeCell ref="D89:D94"/>
    <mergeCell ref="E89:E93"/>
    <mergeCell ref="G77:G81"/>
    <mergeCell ref="B77:B82"/>
    <mergeCell ref="D77:D82"/>
    <mergeCell ref="E77:E81"/>
    <mergeCell ref="C87:C88"/>
    <mergeCell ref="G89:G93"/>
    <mergeCell ref="F83:F87"/>
    <mergeCell ref="G83:G87"/>
    <mergeCell ref="I83:I87"/>
    <mergeCell ref="A77:A82"/>
    <mergeCell ref="A83:A88"/>
    <mergeCell ref="B83:B88"/>
    <mergeCell ref="D83:D88"/>
    <mergeCell ref="E83:E87"/>
    <mergeCell ref="A71:A76"/>
    <mergeCell ref="B71:B76"/>
    <mergeCell ref="D71:D76"/>
    <mergeCell ref="E71:E75"/>
    <mergeCell ref="F65:F69"/>
    <mergeCell ref="G65:G69"/>
    <mergeCell ref="I65:I69"/>
    <mergeCell ref="A65:A70"/>
    <mergeCell ref="B65:B70"/>
    <mergeCell ref="D65:D70"/>
    <mergeCell ref="E65:E69"/>
    <mergeCell ref="C69:C70"/>
    <mergeCell ref="H65:H69"/>
    <mergeCell ref="F59:F63"/>
    <mergeCell ref="G59:G63"/>
    <mergeCell ref="I59:I63"/>
    <mergeCell ref="A59:A64"/>
    <mergeCell ref="B59:B64"/>
    <mergeCell ref="D59:D64"/>
    <mergeCell ref="E59:E63"/>
    <mergeCell ref="C63:C64"/>
    <mergeCell ref="H59:H63"/>
    <mergeCell ref="A53:A58"/>
    <mergeCell ref="B53:B58"/>
    <mergeCell ref="D53:D58"/>
    <mergeCell ref="E53:E57"/>
    <mergeCell ref="E41:E45"/>
    <mergeCell ref="F41:F45"/>
    <mergeCell ref="G41:G45"/>
    <mergeCell ref="A47:A52"/>
    <mergeCell ref="B47:B52"/>
    <mergeCell ref="D47:D52"/>
    <mergeCell ref="E47:E51"/>
    <mergeCell ref="G47:G51"/>
    <mergeCell ref="B41:B46"/>
    <mergeCell ref="D41:D46"/>
    <mergeCell ref="I41:I45"/>
    <mergeCell ref="A15:I15"/>
    <mergeCell ref="F35:F39"/>
    <mergeCell ref="G35:G39"/>
    <mergeCell ref="I35:I39"/>
    <mergeCell ref="F29:F33"/>
    <mergeCell ref="A41:A46"/>
    <mergeCell ref="F23:F27"/>
    <mergeCell ref="G29:G33"/>
    <mergeCell ref="I29:I33"/>
    <mergeCell ref="A29:A34"/>
    <mergeCell ref="B29:B34"/>
    <mergeCell ref="D29:D34"/>
    <mergeCell ref="E29:E33"/>
    <mergeCell ref="A35:A40"/>
    <mergeCell ref="B35:B40"/>
    <mergeCell ref="D35:D40"/>
    <mergeCell ref="E35:E39"/>
    <mergeCell ref="I23:I27"/>
    <mergeCell ref="B23:B28"/>
    <mergeCell ref="A23:A28"/>
    <mergeCell ref="D23:D28"/>
    <mergeCell ref="E23:E27"/>
    <mergeCell ref="G23:G27"/>
    <mergeCell ref="H23:H27"/>
    <mergeCell ref="I47:I51"/>
    <mergeCell ref="C57:C58"/>
    <mergeCell ref="F47:F51"/>
    <mergeCell ref="F53:F57"/>
    <mergeCell ref="G53:G57"/>
    <mergeCell ref="I53:I57"/>
    <mergeCell ref="C51:C52"/>
    <mergeCell ref="H53:H57"/>
    <mergeCell ref="I71:I75"/>
    <mergeCell ref="C99:C100"/>
    <mergeCell ref="C105:C106"/>
    <mergeCell ref="F71:F75"/>
    <mergeCell ref="F77:F81"/>
    <mergeCell ref="C93:C94"/>
    <mergeCell ref="F89:F93"/>
    <mergeCell ref="C75:C76"/>
    <mergeCell ref="C81:C82"/>
    <mergeCell ref="I77:I81"/>
    <mergeCell ref="A134:G134"/>
    <mergeCell ref="C111:C112"/>
    <mergeCell ref="C27:C28"/>
    <mergeCell ref="C45:C46"/>
    <mergeCell ref="C39:C40"/>
    <mergeCell ref="C33:C34"/>
    <mergeCell ref="F113:F117"/>
    <mergeCell ref="G71:G75"/>
    <mergeCell ref="C123:C124"/>
    <mergeCell ref="D125:D126"/>
    <mergeCell ref="E21:E22"/>
    <mergeCell ref="A16:I16"/>
    <mergeCell ref="E2:G2"/>
    <mergeCell ref="E3:G3"/>
    <mergeCell ref="E4:G4"/>
    <mergeCell ref="E5:G5"/>
    <mergeCell ref="F7:I7"/>
    <mergeCell ref="E10:I10"/>
    <mergeCell ref="E11:G11"/>
    <mergeCell ref="E12:G12"/>
    <mergeCell ref="B21:B22"/>
    <mergeCell ref="D21:D22"/>
    <mergeCell ref="A2:C2"/>
    <mergeCell ref="A3:C3"/>
    <mergeCell ref="C21:C22"/>
    <mergeCell ref="A4:C4"/>
    <mergeCell ref="A21:A22"/>
    <mergeCell ref="A5:C5"/>
    <mergeCell ref="C129:C130"/>
    <mergeCell ref="A125:A127"/>
    <mergeCell ref="B125:B127"/>
    <mergeCell ref="C125:C126"/>
  </mergeCells>
  <printOptions/>
  <pageMargins left="0.93" right="0.76" top="0.28" bottom="0.36" header="0.35" footer="0.26"/>
  <pageSetup fitToHeight="0" fitToWidth="1" horizontalDpi="600" verticalDpi="600" orientation="landscape" paperSize="9" scale="84" r:id="rId1"/>
  <rowBreaks count="7" manualBreakCount="7">
    <brk id="34" max="7" man="1"/>
    <brk id="46" max="7" man="1"/>
    <brk id="58" max="7" man="1"/>
    <brk id="76" max="7" man="1"/>
    <brk id="94" max="7" man="1"/>
    <brk id="112" max="7" man="1"/>
    <brk id="1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view="pageBreakPreview" zoomScale="60" zoomScaleNormal="85" workbookViewId="0" topLeftCell="A20">
      <selection activeCell="A14" sqref="A14:H14"/>
    </sheetView>
  </sheetViews>
  <sheetFormatPr defaultColWidth="8.796875" defaultRowHeight="15"/>
  <cols>
    <col min="1" max="1" width="3.8984375" style="3" customWidth="1"/>
    <col min="2" max="2" width="21.3984375" style="1" customWidth="1"/>
    <col min="3" max="3" width="44" style="1" customWidth="1"/>
    <col min="4" max="4" width="12.8984375" style="3" customWidth="1"/>
    <col min="5" max="5" width="17.3984375" style="1" customWidth="1"/>
    <col min="6" max="7" width="8.19921875" style="25" customWidth="1"/>
    <col min="8" max="8" width="8.19921875" style="3" customWidth="1"/>
    <col min="9" max="16384" width="8.8984375" style="1" customWidth="1"/>
  </cols>
  <sheetData>
    <row r="1" spans="6:8" ht="18.75" customHeight="1">
      <c r="F1" s="128" t="s">
        <v>32</v>
      </c>
      <c r="G1" s="128"/>
      <c r="H1" s="128"/>
    </row>
    <row r="2" spans="1:8" s="12" customFormat="1" ht="18" customHeight="1" hidden="1">
      <c r="A2" s="100" t="s">
        <v>24</v>
      </c>
      <c r="B2" s="100"/>
      <c r="C2" s="100"/>
      <c r="D2" s="15"/>
      <c r="E2" s="107" t="s">
        <v>33</v>
      </c>
      <c r="F2" s="107"/>
      <c r="G2" s="107"/>
      <c r="H2" s="15"/>
    </row>
    <row r="3" spans="1:8" s="12" customFormat="1" ht="24" customHeight="1" hidden="1">
      <c r="A3" s="101" t="s">
        <v>31</v>
      </c>
      <c r="B3" s="101"/>
      <c r="C3" s="101"/>
      <c r="D3" s="15"/>
      <c r="E3" s="107" t="s">
        <v>53</v>
      </c>
      <c r="F3" s="107"/>
      <c r="G3" s="107"/>
      <c r="H3" s="15"/>
    </row>
    <row r="4" spans="1:8" s="12" customFormat="1" ht="24" customHeight="1" hidden="1">
      <c r="A4" s="101" t="s">
        <v>20</v>
      </c>
      <c r="B4" s="101"/>
      <c r="C4" s="101"/>
      <c r="D4" s="15"/>
      <c r="E4" s="108" t="s">
        <v>22</v>
      </c>
      <c r="F4" s="108"/>
      <c r="G4" s="108"/>
      <c r="H4" s="15"/>
    </row>
    <row r="5" spans="1:8" s="12" customFormat="1" ht="24" customHeight="1" hidden="1">
      <c r="A5" s="101" t="s">
        <v>21</v>
      </c>
      <c r="B5" s="101"/>
      <c r="C5" s="101"/>
      <c r="D5" s="15"/>
      <c r="E5" s="108" t="s">
        <v>23</v>
      </c>
      <c r="F5" s="108"/>
      <c r="G5" s="108"/>
      <c r="H5" s="15"/>
    </row>
    <row r="6" spans="1:8" ht="15" hidden="1">
      <c r="A6" s="15"/>
      <c r="B6" s="4"/>
      <c r="C6" s="4"/>
      <c r="D6" s="15"/>
      <c r="E6" s="4"/>
      <c r="F6" s="26"/>
      <c r="G6" s="26"/>
      <c r="H6" s="15"/>
    </row>
    <row r="7" spans="6:8" ht="15">
      <c r="F7" s="107" t="s">
        <v>33</v>
      </c>
      <c r="G7" s="107"/>
      <c r="H7" s="107"/>
    </row>
    <row r="8" spans="5:8" ht="15">
      <c r="E8" s="107" t="s">
        <v>53</v>
      </c>
      <c r="F8" s="107"/>
      <c r="G8" s="107"/>
      <c r="H8" s="107"/>
    </row>
    <row r="9" spans="5:8" ht="72" customHeight="1" hidden="1">
      <c r="E9" s="109" t="s">
        <v>43</v>
      </c>
      <c r="F9" s="109"/>
      <c r="G9" s="109"/>
      <c r="H9" s="109"/>
    </row>
    <row r="10" spans="5:7" ht="9" customHeight="1" hidden="1">
      <c r="E10" s="110"/>
      <c r="F10" s="110"/>
      <c r="G10" s="110"/>
    </row>
    <row r="11" spans="5:7" ht="9" customHeight="1" hidden="1">
      <c r="E11" s="110"/>
      <c r="F11" s="110"/>
      <c r="G11" s="110"/>
    </row>
    <row r="12" ht="19.5" customHeight="1" hidden="1"/>
    <row r="13" ht="9.75" customHeight="1"/>
    <row r="14" spans="1:15" ht="19.5" customHeight="1">
      <c r="A14" s="117" t="s">
        <v>80</v>
      </c>
      <c r="B14" s="117"/>
      <c r="C14" s="117"/>
      <c r="D14" s="117"/>
      <c r="E14" s="117"/>
      <c r="F14" s="117"/>
      <c r="G14" s="117"/>
      <c r="H14" s="117"/>
      <c r="J14" s="4"/>
      <c r="K14" s="4"/>
      <c r="L14" s="4"/>
      <c r="M14" s="4"/>
      <c r="N14" s="4"/>
      <c r="O14" s="4"/>
    </row>
    <row r="15" spans="1:14" s="4" customFormat="1" ht="33.75" customHeight="1">
      <c r="A15" s="106" t="s">
        <v>87</v>
      </c>
      <c r="B15" s="106"/>
      <c r="C15" s="106"/>
      <c r="D15" s="106"/>
      <c r="E15" s="106"/>
      <c r="F15" s="106"/>
      <c r="G15" s="106"/>
      <c r="H15" s="106"/>
      <c r="K15" s="64"/>
      <c r="L15" s="64"/>
      <c r="M15" s="64"/>
      <c r="N15" s="64"/>
    </row>
    <row r="16" spans="1:8" s="4" customFormat="1" ht="4.5" customHeight="1">
      <c r="A16" s="15"/>
      <c r="D16" s="15"/>
      <c r="F16" s="26"/>
      <c r="G16" s="26"/>
      <c r="H16" s="15"/>
    </row>
    <row r="17" spans="1:7" ht="15" customHeight="1" hidden="1">
      <c r="A17" s="16"/>
      <c r="B17" s="11"/>
      <c r="C17" s="11"/>
      <c r="D17" s="16"/>
      <c r="E17" s="11"/>
      <c r="F17" s="27"/>
      <c r="G17" s="27"/>
    </row>
    <row r="18" spans="1:7" ht="15" customHeight="1" hidden="1">
      <c r="A18" s="10"/>
      <c r="B18" s="7"/>
      <c r="C18" s="7"/>
      <c r="D18" s="10"/>
      <c r="E18" s="7"/>
      <c r="F18" s="28"/>
      <c r="G18" s="28"/>
    </row>
    <row r="19" spans="1:7" ht="15" customHeight="1" hidden="1">
      <c r="A19" s="10"/>
      <c r="B19" s="7"/>
      <c r="C19" s="7"/>
      <c r="D19" s="10"/>
      <c r="E19" s="7"/>
      <c r="F19" s="29"/>
      <c r="G19" s="29"/>
    </row>
    <row r="20" spans="1:8" s="4" customFormat="1" ht="49.5" customHeight="1">
      <c r="A20" s="104" t="s">
        <v>17</v>
      </c>
      <c r="B20" s="96" t="s">
        <v>39</v>
      </c>
      <c r="C20" s="102" t="s">
        <v>1</v>
      </c>
      <c r="D20" s="98" t="s">
        <v>26</v>
      </c>
      <c r="E20" s="102" t="s">
        <v>2</v>
      </c>
      <c r="F20" s="125" t="s">
        <v>86</v>
      </c>
      <c r="G20" s="126"/>
      <c r="H20" s="127"/>
    </row>
    <row r="21" spans="1:8" s="20" customFormat="1" ht="30" customHeight="1">
      <c r="A21" s="104"/>
      <c r="B21" s="97"/>
      <c r="C21" s="103"/>
      <c r="D21" s="99"/>
      <c r="E21" s="105"/>
      <c r="F21" s="22" t="s">
        <v>3</v>
      </c>
      <c r="G21" s="22" t="s">
        <v>4</v>
      </c>
      <c r="H21" s="22" t="s">
        <v>34</v>
      </c>
    </row>
    <row r="22" spans="1:8" s="20" customFormat="1" ht="15.75" customHeight="1">
      <c r="A22" s="95">
        <v>1</v>
      </c>
      <c r="B22" s="74" t="s">
        <v>82</v>
      </c>
      <c r="C22" s="36" t="s">
        <v>65</v>
      </c>
      <c r="D22" s="78">
        <f>SUM(F23:H27)</f>
        <v>207</v>
      </c>
      <c r="E22" s="81" t="s">
        <v>69</v>
      </c>
      <c r="F22" s="116" t="s">
        <v>42</v>
      </c>
      <c r="G22" s="116" t="s">
        <v>42</v>
      </c>
      <c r="H22" s="116" t="s">
        <v>42</v>
      </c>
    </row>
    <row r="23" spans="1:8" s="20" customFormat="1" ht="20.25" customHeight="1">
      <c r="A23" s="77"/>
      <c r="B23" s="75"/>
      <c r="C23" s="35" t="s">
        <v>66</v>
      </c>
      <c r="D23" s="79"/>
      <c r="E23" s="68"/>
      <c r="F23" s="82"/>
      <c r="G23" s="82"/>
      <c r="H23" s="82"/>
    </row>
    <row r="24" spans="1:8" s="20" customFormat="1" ht="20.25" customHeight="1">
      <c r="A24" s="77"/>
      <c r="B24" s="75"/>
      <c r="C24" s="35" t="s">
        <v>67</v>
      </c>
      <c r="D24" s="79"/>
      <c r="E24" s="68"/>
      <c r="F24" s="82"/>
      <c r="G24" s="82"/>
      <c r="H24" s="82"/>
    </row>
    <row r="25" spans="1:8" s="20" customFormat="1" ht="20.25" customHeight="1">
      <c r="A25" s="77"/>
      <c r="B25" s="75"/>
      <c r="C25" s="35" t="s">
        <v>68</v>
      </c>
      <c r="D25" s="79"/>
      <c r="E25" s="68"/>
      <c r="F25" s="82"/>
      <c r="G25" s="82"/>
      <c r="H25" s="82"/>
    </row>
    <row r="26" spans="1:8" s="20" customFormat="1" ht="30.75" customHeight="1">
      <c r="A26" s="77"/>
      <c r="B26" s="75"/>
      <c r="C26" s="114" t="s">
        <v>90</v>
      </c>
      <c r="D26" s="79"/>
      <c r="E26" s="69"/>
      <c r="F26" s="83"/>
      <c r="G26" s="83"/>
      <c r="H26" s="83"/>
    </row>
    <row r="27" spans="1:9" s="4" customFormat="1" ht="105.75" customHeight="1">
      <c r="A27" s="92"/>
      <c r="B27" s="76"/>
      <c r="C27" s="115"/>
      <c r="D27" s="80"/>
      <c r="E27" s="21" t="s">
        <v>81</v>
      </c>
      <c r="F27" s="24" t="s">
        <v>42</v>
      </c>
      <c r="G27" s="24" t="s">
        <v>42</v>
      </c>
      <c r="H27" s="24">
        <v>207</v>
      </c>
      <c r="I27" s="4">
        <v>207</v>
      </c>
    </row>
    <row r="28" spans="1:8" s="4" customFormat="1" ht="15" customHeight="1">
      <c r="A28" s="95">
        <v>2</v>
      </c>
      <c r="B28" s="70" t="s">
        <v>6</v>
      </c>
      <c r="C28" s="37" t="s">
        <v>65</v>
      </c>
      <c r="D28" s="116">
        <f>SUM(F28:H33)</f>
        <v>2227</v>
      </c>
      <c r="E28" s="81" t="s">
        <v>69</v>
      </c>
      <c r="F28" s="116" t="s">
        <v>42</v>
      </c>
      <c r="G28" s="116">
        <v>1200</v>
      </c>
      <c r="H28" s="89" t="s">
        <v>42</v>
      </c>
    </row>
    <row r="29" spans="1:9" s="4" customFormat="1" ht="16.5" customHeight="1">
      <c r="A29" s="77"/>
      <c r="B29" s="112"/>
      <c r="C29" s="33" t="s">
        <v>71</v>
      </c>
      <c r="D29" s="82"/>
      <c r="E29" s="68"/>
      <c r="F29" s="82"/>
      <c r="G29" s="82"/>
      <c r="H29" s="90"/>
      <c r="I29" s="4">
        <v>2227</v>
      </c>
    </row>
    <row r="30" spans="1:8" s="4" customFormat="1" ht="17.25" customHeight="1">
      <c r="A30" s="77"/>
      <c r="B30" s="112"/>
      <c r="C30" s="33" t="s">
        <v>72</v>
      </c>
      <c r="D30" s="82"/>
      <c r="E30" s="68"/>
      <c r="F30" s="82"/>
      <c r="G30" s="82"/>
      <c r="H30" s="90"/>
    </row>
    <row r="31" spans="1:8" s="4" customFormat="1" ht="17.25" customHeight="1">
      <c r="A31" s="77"/>
      <c r="B31" s="112"/>
      <c r="C31" s="33" t="s">
        <v>73</v>
      </c>
      <c r="D31" s="82"/>
      <c r="E31" s="68"/>
      <c r="F31" s="82"/>
      <c r="G31" s="82"/>
      <c r="H31" s="90"/>
    </row>
    <row r="32" spans="1:8" s="4" customFormat="1" ht="34.5" customHeight="1">
      <c r="A32" s="77"/>
      <c r="B32" s="112"/>
      <c r="C32" s="112" t="s">
        <v>74</v>
      </c>
      <c r="D32" s="82"/>
      <c r="E32" s="69"/>
      <c r="F32" s="83"/>
      <c r="G32" s="83"/>
      <c r="H32" s="73"/>
    </row>
    <row r="33" spans="1:8" s="4" customFormat="1" ht="86.25" customHeight="1">
      <c r="A33" s="92"/>
      <c r="B33" s="113"/>
      <c r="C33" s="113"/>
      <c r="D33" s="83"/>
      <c r="E33" s="21" t="s">
        <v>81</v>
      </c>
      <c r="F33" s="24" t="s">
        <v>42</v>
      </c>
      <c r="G33" s="24">
        <v>1027</v>
      </c>
      <c r="H33" s="14" t="s">
        <v>42</v>
      </c>
    </row>
    <row r="34" spans="1:8" s="4" customFormat="1" ht="16.5" customHeight="1">
      <c r="A34" s="95">
        <v>3</v>
      </c>
      <c r="B34" s="74" t="s">
        <v>7</v>
      </c>
      <c r="C34" s="36" t="s">
        <v>65</v>
      </c>
      <c r="D34" s="78">
        <f>SUM(F34:H39)</f>
        <v>1102</v>
      </c>
      <c r="E34" s="81" t="s">
        <v>69</v>
      </c>
      <c r="F34" s="116">
        <v>686</v>
      </c>
      <c r="G34" s="116" t="s">
        <v>42</v>
      </c>
      <c r="H34" s="89" t="s">
        <v>42</v>
      </c>
    </row>
    <row r="35" spans="1:9" s="4" customFormat="1" ht="16.5" customHeight="1">
      <c r="A35" s="77"/>
      <c r="B35" s="75"/>
      <c r="C35" s="33" t="s">
        <v>71</v>
      </c>
      <c r="D35" s="79"/>
      <c r="E35" s="68"/>
      <c r="F35" s="82"/>
      <c r="G35" s="82"/>
      <c r="H35" s="90"/>
      <c r="I35" s="4">
        <v>1102</v>
      </c>
    </row>
    <row r="36" spans="1:8" s="4" customFormat="1" ht="16.5" customHeight="1">
      <c r="A36" s="77"/>
      <c r="B36" s="75"/>
      <c r="C36" s="33" t="s">
        <v>72</v>
      </c>
      <c r="D36" s="79"/>
      <c r="E36" s="68"/>
      <c r="F36" s="82"/>
      <c r="G36" s="82"/>
      <c r="H36" s="90"/>
    </row>
    <row r="37" spans="1:8" s="4" customFormat="1" ht="16.5" customHeight="1">
      <c r="A37" s="77"/>
      <c r="B37" s="75"/>
      <c r="C37" s="33" t="s">
        <v>73</v>
      </c>
      <c r="D37" s="79"/>
      <c r="E37" s="68"/>
      <c r="F37" s="82"/>
      <c r="G37" s="82"/>
      <c r="H37" s="90"/>
    </row>
    <row r="38" spans="1:8" s="4" customFormat="1" ht="30.75" customHeight="1">
      <c r="A38" s="77"/>
      <c r="B38" s="75"/>
      <c r="C38" s="112" t="s">
        <v>89</v>
      </c>
      <c r="D38" s="79"/>
      <c r="E38" s="69"/>
      <c r="F38" s="83"/>
      <c r="G38" s="83"/>
      <c r="H38" s="73"/>
    </row>
    <row r="39" spans="1:8" s="4" customFormat="1" ht="90" customHeight="1">
      <c r="A39" s="92"/>
      <c r="B39" s="76"/>
      <c r="C39" s="113"/>
      <c r="D39" s="80"/>
      <c r="E39" s="21" t="s">
        <v>81</v>
      </c>
      <c r="F39" s="24">
        <v>416</v>
      </c>
      <c r="G39" s="24" t="s">
        <v>42</v>
      </c>
      <c r="H39" s="24" t="s">
        <v>42</v>
      </c>
    </row>
    <row r="40" spans="1:8" s="4" customFormat="1" ht="17.25" customHeight="1">
      <c r="A40" s="95">
        <v>4</v>
      </c>
      <c r="B40" s="74" t="s">
        <v>27</v>
      </c>
      <c r="C40" s="36" t="s">
        <v>65</v>
      </c>
      <c r="D40" s="78">
        <f>SUM(F40:H45)</f>
        <v>3420</v>
      </c>
      <c r="E40" s="118" t="s">
        <v>69</v>
      </c>
      <c r="F40" s="119" t="s">
        <v>42</v>
      </c>
      <c r="G40" s="119" t="s">
        <v>42</v>
      </c>
      <c r="H40" s="71">
        <v>2200</v>
      </c>
    </row>
    <row r="41" spans="1:9" s="4" customFormat="1" ht="16.5" customHeight="1">
      <c r="A41" s="77"/>
      <c r="B41" s="75"/>
      <c r="C41" s="33" t="s">
        <v>71</v>
      </c>
      <c r="D41" s="79"/>
      <c r="E41" s="118"/>
      <c r="F41" s="119"/>
      <c r="G41" s="119"/>
      <c r="H41" s="71"/>
      <c r="I41" s="4">
        <v>3420</v>
      </c>
    </row>
    <row r="42" spans="1:8" s="4" customFormat="1" ht="16.5" customHeight="1">
      <c r="A42" s="77"/>
      <c r="B42" s="75"/>
      <c r="C42" s="33" t="s">
        <v>72</v>
      </c>
      <c r="D42" s="79"/>
      <c r="E42" s="118"/>
      <c r="F42" s="119"/>
      <c r="G42" s="119"/>
      <c r="H42" s="71"/>
    </row>
    <row r="43" spans="1:8" s="4" customFormat="1" ht="16.5" customHeight="1">
      <c r="A43" s="77"/>
      <c r="B43" s="75"/>
      <c r="C43" s="33" t="s">
        <v>73</v>
      </c>
      <c r="D43" s="79"/>
      <c r="E43" s="118"/>
      <c r="F43" s="119"/>
      <c r="G43" s="119"/>
      <c r="H43" s="71"/>
    </row>
    <row r="44" spans="1:8" s="4" customFormat="1" ht="29.25" customHeight="1">
      <c r="A44" s="77"/>
      <c r="B44" s="75"/>
      <c r="C44" s="112" t="s">
        <v>75</v>
      </c>
      <c r="D44" s="79"/>
      <c r="E44" s="118"/>
      <c r="F44" s="119"/>
      <c r="G44" s="119"/>
      <c r="H44" s="71"/>
    </row>
    <row r="45" spans="1:8" s="4" customFormat="1" ht="90" customHeight="1">
      <c r="A45" s="92"/>
      <c r="B45" s="76"/>
      <c r="C45" s="113"/>
      <c r="D45" s="80"/>
      <c r="E45" s="21" t="s">
        <v>81</v>
      </c>
      <c r="F45" s="24" t="s">
        <v>42</v>
      </c>
      <c r="G45" s="24" t="s">
        <v>42</v>
      </c>
      <c r="H45" s="14">
        <v>1220</v>
      </c>
    </row>
    <row r="46" spans="1:8" s="4" customFormat="1" ht="13.5" customHeight="1">
      <c r="A46" s="77">
        <v>5</v>
      </c>
      <c r="B46" s="75" t="s">
        <v>8</v>
      </c>
      <c r="C46" s="38" t="s">
        <v>65</v>
      </c>
      <c r="D46" s="82">
        <f>SUM(F46:H51)</f>
        <v>659</v>
      </c>
      <c r="E46" s="68" t="s">
        <v>69</v>
      </c>
      <c r="F46" s="82">
        <v>430</v>
      </c>
      <c r="G46" s="82" t="s">
        <v>42</v>
      </c>
      <c r="H46" s="82" t="s">
        <v>42</v>
      </c>
    </row>
    <row r="47" spans="1:9" s="4" customFormat="1" ht="15" customHeight="1">
      <c r="A47" s="77"/>
      <c r="B47" s="75"/>
      <c r="C47" s="33" t="s">
        <v>71</v>
      </c>
      <c r="D47" s="82"/>
      <c r="E47" s="68"/>
      <c r="F47" s="82"/>
      <c r="G47" s="82"/>
      <c r="H47" s="82"/>
      <c r="I47" s="4">
        <v>659</v>
      </c>
    </row>
    <row r="48" spans="1:8" s="4" customFormat="1" ht="15" customHeight="1">
      <c r="A48" s="77"/>
      <c r="B48" s="75"/>
      <c r="C48" s="33" t="s">
        <v>72</v>
      </c>
      <c r="D48" s="82"/>
      <c r="E48" s="68"/>
      <c r="F48" s="82"/>
      <c r="G48" s="82"/>
      <c r="H48" s="82"/>
    </row>
    <row r="49" spans="1:8" s="4" customFormat="1" ht="15.75" customHeight="1">
      <c r="A49" s="77"/>
      <c r="B49" s="75"/>
      <c r="C49" s="33" t="s">
        <v>73</v>
      </c>
      <c r="D49" s="82"/>
      <c r="E49" s="68"/>
      <c r="F49" s="82"/>
      <c r="G49" s="82"/>
      <c r="H49" s="82"/>
    </row>
    <row r="50" spans="1:8" s="4" customFormat="1" ht="33" customHeight="1">
      <c r="A50" s="77"/>
      <c r="B50" s="75"/>
      <c r="C50" s="112" t="s">
        <v>75</v>
      </c>
      <c r="D50" s="82"/>
      <c r="E50" s="69"/>
      <c r="F50" s="83"/>
      <c r="G50" s="83"/>
      <c r="H50" s="83"/>
    </row>
    <row r="51" spans="1:8" s="4" customFormat="1" ht="89.25" customHeight="1">
      <c r="A51" s="92"/>
      <c r="B51" s="76"/>
      <c r="C51" s="113"/>
      <c r="D51" s="83"/>
      <c r="E51" s="21" t="s">
        <v>81</v>
      </c>
      <c r="F51" s="24">
        <v>229</v>
      </c>
      <c r="G51" s="24" t="s">
        <v>42</v>
      </c>
      <c r="H51" s="14" t="s">
        <v>42</v>
      </c>
    </row>
    <row r="52" spans="1:8" s="4" customFormat="1" ht="14.25" customHeight="1">
      <c r="A52" s="95">
        <v>6</v>
      </c>
      <c r="B52" s="74" t="s">
        <v>9</v>
      </c>
      <c r="C52" s="37" t="s">
        <v>65</v>
      </c>
      <c r="D52" s="78">
        <f>SUM(F52:H57)</f>
        <v>896</v>
      </c>
      <c r="E52" s="81" t="s">
        <v>69</v>
      </c>
      <c r="F52" s="116">
        <v>600</v>
      </c>
      <c r="G52" s="116" t="s">
        <v>42</v>
      </c>
      <c r="H52" s="116" t="s">
        <v>42</v>
      </c>
    </row>
    <row r="53" spans="1:9" s="4" customFormat="1" ht="16.5" customHeight="1">
      <c r="A53" s="77"/>
      <c r="B53" s="75"/>
      <c r="C53" s="33" t="s">
        <v>71</v>
      </c>
      <c r="D53" s="79"/>
      <c r="E53" s="68"/>
      <c r="F53" s="82"/>
      <c r="G53" s="82"/>
      <c r="H53" s="82"/>
      <c r="I53" s="4">
        <v>896</v>
      </c>
    </row>
    <row r="54" spans="1:8" s="4" customFormat="1" ht="16.5" customHeight="1">
      <c r="A54" s="77"/>
      <c r="B54" s="75"/>
      <c r="C54" s="33" t="s">
        <v>72</v>
      </c>
      <c r="D54" s="79"/>
      <c r="E54" s="68"/>
      <c r="F54" s="82"/>
      <c r="G54" s="82"/>
      <c r="H54" s="82"/>
    </row>
    <row r="55" spans="1:8" s="4" customFormat="1" ht="16.5" customHeight="1">
      <c r="A55" s="77"/>
      <c r="B55" s="75"/>
      <c r="C55" s="33" t="s">
        <v>73</v>
      </c>
      <c r="D55" s="79"/>
      <c r="E55" s="68"/>
      <c r="F55" s="82"/>
      <c r="G55" s="82"/>
      <c r="H55" s="82"/>
    </row>
    <row r="56" spans="1:8" s="4" customFormat="1" ht="27.75" customHeight="1">
      <c r="A56" s="77"/>
      <c r="B56" s="75"/>
      <c r="C56" s="112" t="s">
        <v>75</v>
      </c>
      <c r="D56" s="79"/>
      <c r="E56" s="69"/>
      <c r="F56" s="83"/>
      <c r="G56" s="83"/>
      <c r="H56" s="83"/>
    </row>
    <row r="57" spans="1:8" s="4" customFormat="1" ht="92.25" customHeight="1">
      <c r="A57" s="92"/>
      <c r="B57" s="76"/>
      <c r="C57" s="112"/>
      <c r="D57" s="80"/>
      <c r="E57" s="32" t="s">
        <v>81</v>
      </c>
      <c r="F57" s="23">
        <v>296</v>
      </c>
      <c r="G57" s="23" t="s">
        <v>42</v>
      </c>
      <c r="H57" s="36" t="s">
        <v>42</v>
      </c>
    </row>
    <row r="58" spans="1:8" s="4" customFormat="1" ht="15" customHeight="1">
      <c r="A58" s="95">
        <v>7</v>
      </c>
      <c r="B58" s="74" t="s">
        <v>10</v>
      </c>
      <c r="C58" s="37" t="s">
        <v>65</v>
      </c>
      <c r="D58" s="116">
        <f>SUM(F58:H63)</f>
        <v>982</v>
      </c>
      <c r="E58" s="81" t="s">
        <v>69</v>
      </c>
      <c r="F58" s="116" t="s">
        <v>42</v>
      </c>
      <c r="G58" s="116">
        <v>600</v>
      </c>
      <c r="H58" s="89" t="s">
        <v>42</v>
      </c>
    </row>
    <row r="59" spans="1:9" s="4" customFormat="1" ht="16.5" customHeight="1">
      <c r="A59" s="77"/>
      <c r="B59" s="75"/>
      <c r="C59" s="33" t="s">
        <v>71</v>
      </c>
      <c r="D59" s="82"/>
      <c r="E59" s="68"/>
      <c r="F59" s="82"/>
      <c r="G59" s="82"/>
      <c r="H59" s="90"/>
      <c r="I59" s="4">
        <v>982</v>
      </c>
    </row>
    <row r="60" spans="1:8" s="4" customFormat="1" ht="16.5" customHeight="1">
      <c r="A60" s="77"/>
      <c r="B60" s="75"/>
      <c r="C60" s="33" t="s">
        <v>72</v>
      </c>
      <c r="D60" s="82"/>
      <c r="E60" s="68"/>
      <c r="F60" s="82"/>
      <c r="G60" s="82"/>
      <c r="H60" s="90"/>
    </row>
    <row r="61" spans="1:8" s="4" customFormat="1" ht="16.5" customHeight="1">
      <c r="A61" s="77"/>
      <c r="B61" s="75"/>
      <c r="C61" s="33" t="s">
        <v>73</v>
      </c>
      <c r="D61" s="82"/>
      <c r="E61" s="68"/>
      <c r="F61" s="82"/>
      <c r="G61" s="82"/>
      <c r="H61" s="90"/>
    </row>
    <row r="62" spans="1:8" s="4" customFormat="1" ht="31.5" customHeight="1">
      <c r="A62" s="77"/>
      <c r="B62" s="75"/>
      <c r="C62" s="112" t="s">
        <v>75</v>
      </c>
      <c r="D62" s="82"/>
      <c r="E62" s="69"/>
      <c r="F62" s="83"/>
      <c r="G62" s="83"/>
      <c r="H62" s="73"/>
    </row>
    <row r="63" spans="1:8" s="4" customFormat="1" ht="89.25" customHeight="1">
      <c r="A63" s="92"/>
      <c r="B63" s="76"/>
      <c r="C63" s="113"/>
      <c r="D63" s="83"/>
      <c r="E63" s="21" t="s">
        <v>81</v>
      </c>
      <c r="F63" s="24" t="s">
        <v>42</v>
      </c>
      <c r="G63" s="24">
        <v>382</v>
      </c>
      <c r="H63" s="14" t="s">
        <v>42</v>
      </c>
    </row>
    <row r="64" spans="1:8" s="4" customFormat="1" ht="15.75" customHeight="1">
      <c r="A64" s="95">
        <v>8</v>
      </c>
      <c r="B64" s="74" t="s">
        <v>40</v>
      </c>
      <c r="C64" s="37" t="s">
        <v>65</v>
      </c>
      <c r="D64" s="78">
        <f>SUM(F64:H69)</f>
        <v>2111</v>
      </c>
      <c r="E64" s="81" t="s">
        <v>69</v>
      </c>
      <c r="F64" s="116" t="s">
        <v>42</v>
      </c>
      <c r="G64" s="116" t="s">
        <v>42</v>
      </c>
      <c r="H64" s="116">
        <v>1150</v>
      </c>
    </row>
    <row r="65" spans="1:9" s="4" customFormat="1" ht="16.5" customHeight="1">
      <c r="A65" s="77"/>
      <c r="B65" s="75"/>
      <c r="C65" s="33" t="s">
        <v>71</v>
      </c>
      <c r="D65" s="79"/>
      <c r="E65" s="68"/>
      <c r="F65" s="82"/>
      <c r="G65" s="82"/>
      <c r="H65" s="82"/>
      <c r="I65" s="4">
        <v>2111</v>
      </c>
    </row>
    <row r="66" spans="1:8" s="4" customFormat="1" ht="16.5" customHeight="1">
      <c r="A66" s="77"/>
      <c r="B66" s="75"/>
      <c r="C66" s="33" t="s">
        <v>72</v>
      </c>
      <c r="D66" s="79"/>
      <c r="E66" s="68"/>
      <c r="F66" s="82"/>
      <c r="G66" s="82"/>
      <c r="H66" s="82"/>
    </row>
    <row r="67" spans="1:8" s="4" customFormat="1" ht="16.5" customHeight="1">
      <c r="A67" s="77"/>
      <c r="B67" s="75"/>
      <c r="C67" s="33" t="s">
        <v>73</v>
      </c>
      <c r="D67" s="79"/>
      <c r="E67" s="68"/>
      <c r="F67" s="82"/>
      <c r="G67" s="82"/>
      <c r="H67" s="82"/>
    </row>
    <row r="68" spans="1:8" s="4" customFormat="1" ht="52.5" customHeight="1">
      <c r="A68" s="77"/>
      <c r="B68" s="75"/>
      <c r="C68" s="112" t="s">
        <v>79</v>
      </c>
      <c r="D68" s="79"/>
      <c r="E68" s="69"/>
      <c r="F68" s="83"/>
      <c r="G68" s="83"/>
      <c r="H68" s="83"/>
    </row>
    <row r="69" spans="1:8" s="4" customFormat="1" ht="55.5" customHeight="1">
      <c r="A69" s="92"/>
      <c r="B69" s="76"/>
      <c r="C69" s="113"/>
      <c r="D69" s="80"/>
      <c r="E69" s="21" t="s">
        <v>81</v>
      </c>
      <c r="F69" s="10" t="s">
        <v>42</v>
      </c>
      <c r="G69" s="10" t="s">
        <v>42</v>
      </c>
      <c r="H69" s="24">
        <v>961</v>
      </c>
    </row>
    <row r="70" spans="1:8" s="4" customFormat="1" ht="15" customHeight="1">
      <c r="A70" s="95">
        <v>9</v>
      </c>
      <c r="B70" s="74" t="s">
        <v>70</v>
      </c>
      <c r="C70" s="37" t="s">
        <v>65</v>
      </c>
      <c r="D70" s="116">
        <f>SUM(F70:H75)</f>
        <v>3799</v>
      </c>
      <c r="E70" s="81" t="s">
        <v>69</v>
      </c>
      <c r="F70" s="116" t="s">
        <v>42</v>
      </c>
      <c r="G70" s="116" t="s">
        <v>42</v>
      </c>
      <c r="H70" s="116">
        <v>2400</v>
      </c>
    </row>
    <row r="71" spans="1:8" s="4" customFormat="1" ht="16.5" customHeight="1">
      <c r="A71" s="77"/>
      <c r="B71" s="75"/>
      <c r="C71" s="33" t="s">
        <v>71</v>
      </c>
      <c r="D71" s="82"/>
      <c r="E71" s="68"/>
      <c r="F71" s="82"/>
      <c r="G71" s="82"/>
      <c r="H71" s="82"/>
    </row>
    <row r="72" spans="1:8" s="4" customFormat="1" ht="16.5" customHeight="1">
      <c r="A72" s="77"/>
      <c r="B72" s="75"/>
      <c r="C72" s="33" t="s">
        <v>72</v>
      </c>
      <c r="D72" s="82"/>
      <c r="E72" s="68"/>
      <c r="F72" s="82"/>
      <c r="G72" s="82"/>
      <c r="H72" s="82"/>
    </row>
    <row r="73" spans="1:8" s="4" customFormat="1" ht="16.5" customHeight="1">
      <c r="A73" s="77"/>
      <c r="B73" s="75"/>
      <c r="C73" s="33" t="s">
        <v>73</v>
      </c>
      <c r="D73" s="82"/>
      <c r="E73" s="68"/>
      <c r="F73" s="82"/>
      <c r="G73" s="82"/>
      <c r="H73" s="82"/>
    </row>
    <row r="74" spans="1:8" s="4" customFormat="1" ht="46.5" customHeight="1">
      <c r="A74" s="77"/>
      <c r="B74" s="75"/>
      <c r="C74" s="112" t="s">
        <v>84</v>
      </c>
      <c r="D74" s="82"/>
      <c r="E74" s="69"/>
      <c r="F74" s="83"/>
      <c r="G74" s="83"/>
      <c r="H74" s="83"/>
    </row>
    <row r="75" spans="1:8" s="4" customFormat="1" ht="61.5" customHeight="1">
      <c r="A75" s="92"/>
      <c r="B75" s="76"/>
      <c r="C75" s="113"/>
      <c r="D75" s="83"/>
      <c r="E75" s="21" t="s">
        <v>81</v>
      </c>
      <c r="F75" s="24" t="s">
        <v>42</v>
      </c>
      <c r="G75" s="24" t="s">
        <v>42</v>
      </c>
      <c r="H75" s="14">
        <v>1399</v>
      </c>
    </row>
    <row r="76" spans="1:8" s="4" customFormat="1" ht="16.5" customHeight="1">
      <c r="A76" s="95">
        <v>10</v>
      </c>
      <c r="B76" s="74" t="s">
        <v>35</v>
      </c>
      <c r="C76" s="37" t="s">
        <v>65</v>
      </c>
      <c r="D76" s="78">
        <f>SUM(F76:H81)</f>
        <v>4203</v>
      </c>
      <c r="E76" s="81" t="s">
        <v>69</v>
      </c>
      <c r="F76" s="86" t="s">
        <v>42</v>
      </c>
      <c r="G76" s="116">
        <v>680</v>
      </c>
      <c r="H76" s="89">
        <v>1750</v>
      </c>
    </row>
    <row r="77" spans="1:9" s="4" customFormat="1" ht="16.5" customHeight="1">
      <c r="A77" s="77"/>
      <c r="B77" s="75"/>
      <c r="C77" s="33" t="s">
        <v>71</v>
      </c>
      <c r="D77" s="79"/>
      <c r="E77" s="68"/>
      <c r="F77" s="87"/>
      <c r="G77" s="82"/>
      <c r="H77" s="90"/>
      <c r="I77" s="4">
        <v>4203</v>
      </c>
    </row>
    <row r="78" spans="1:8" s="4" customFormat="1" ht="16.5" customHeight="1">
      <c r="A78" s="77"/>
      <c r="B78" s="75"/>
      <c r="C78" s="33" t="s">
        <v>72</v>
      </c>
      <c r="D78" s="79"/>
      <c r="E78" s="68"/>
      <c r="F78" s="87"/>
      <c r="G78" s="82"/>
      <c r="H78" s="90"/>
    </row>
    <row r="79" spans="1:8" s="4" customFormat="1" ht="16.5" customHeight="1">
      <c r="A79" s="77"/>
      <c r="B79" s="75"/>
      <c r="C79" s="33" t="s">
        <v>73</v>
      </c>
      <c r="D79" s="79"/>
      <c r="E79" s="68"/>
      <c r="F79" s="87"/>
      <c r="G79" s="82"/>
      <c r="H79" s="90"/>
    </row>
    <row r="80" spans="1:8" s="4" customFormat="1" ht="50.25" customHeight="1">
      <c r="A80" s="77"/>
      <c r="B80" s="75"/>
      <c r="C80" s="112" t="s">
        <v>78</v>
      </c>
      <c r="D80" s="79"/>
      <c r="E80" s="69"/>
      <c r="F80" s="88"/>
      <c r="G80" s="83"/>
      <c r="H80" s="73"/>
    </row>
    <row r="81" spans="1:8" s="4" customFormat="1" ht="56.25" customHeight="1">
      <c r="A81" s="92"/>
      <c r="B81" s="76"/>
      <c r="C81" s="112"/>
      <c r="D81" s="80"/>
      <c r="E81" s="21" t="s">
        <v>81</v>
      </c>
      <c r="F81" s="34" t="s">
        <v>42</v>
      </c>
      <c r="G81" s="24">
        <v>520</v>
      </c>
      <c r="H81" s="14">
        <v>1253</v>
      </c>
    </row>
    <row r="82" spans="1:8" s="4" customFormat="1" ht="15" customHeight="1">
      <c r="A82" s="95">
        <v>11</v>
      </c>
      <c r="B82" s="74" t="s">
        <v>30</v>
      </c>
      <c r="C82" s="37" t="s">
        <v>65</v>
      </c>
      <c r="D82" s="116">
        <f>SUM(F82:H87)</f>
        <v>1172</v>
      </c>
      <c r="E82" s="81" t="s">
        <v>69</v>
      </c>
      <c r="F82" s="116" t="s">
        <v>42</v>
      </c>
      <c r="G82" s="116">
        <v>700</v>
      </c>
      <c r="H82" s="89" t="s">
        <v>42</v>
      </c>
    </row>
    <row r="83" spans="1:9" s="4" customFormat="1" ht="16.5" customHeight="1">
      <c r="A83" s="77"/>
      <c r="B83" s="75"/>
      <c r="C83" s="33" t="s">
        <v>71</v>
      </c>
      <c r="D83" s="82"/>
      <c r="E83" s="68"/>
      <c r="F83" s="82"/>
      <c r="G83" s="82"/>
      <c r="H83" s="90"/>
      <c r="I83" s="4">
        <v>2172</v>
      </c>
    </row>
    <row r="84" spans="1:8" s="4" customFormat="1" ht="16.5" customHeight="1">
      <c r="A84" s="77"/>
      <c r="B84" s="75"/>
      <c r="C84" s="33" t="s">
        <v>72</v>
      </c>
      <c r="D84" s="82"/>
      <c r="E84" s="68"/>
      <c r="F84" s="82"/>
      <c r="G84" s="82"/>
      <c r="H84" s="90"/>
    </row>
    <row r="85" spans="1:8" s="4" customFormat="1" ht="16.5" customHeight="1">
      <c r="A85" s="77"/>
      <c r="B85" s="75"/>
      <c r="C85" s="33" t="s">
        <v>73</v>
      </c>
      <c r="D85" s="82"/>
      <c r="E85" s="68"/>
      <c r="F85" s="82"/>
      <c r="G85" s="82"/>
      <c r="H85" s="90"/>
    </row>
    <row r="86" spans="1:8" s="4" customFormat="1" ht="50.25" customHeight="1">
      <c r="A86" s="77"/>
      <c r="B86" s="75"/>
      <c r="C86" s="112" t="s">
        <v>85</v>
      </c>
      <c r="D86" s="82"/>
      <c r="E86" s="69"/>
      <c r="F86" s="83"/>
      <c r="G86" s="83"/>
      <c r="H86" s="73"/>
    </row>
    <row r="87" spans="1:8" s="4" customFormat="1" ht="40.5" customHeight="1">
      <c r="A87" s="92"/>
      <c r="B87" s="76"/>
      <c r="C87" s="113"/>
      <c r="D87" s="83"/>
      <c r="E87" s="21" t="s">
        <v>81</v>
      </c>
      <c r="F87" s="24" t="s">
        <v>42</v>
      </c>
      <c r="G87" s="24">
        <v>472</v>
      </c>
      <c r="H87" s="14" t="s">
        <v>42</v>
      </c>
    </row>
    <row r="88" spans="1:8" s="4" customFormat="1" ht="15.75" customHeight="1">
      <c r="A88" s="95">
        <v>12</v>
      </c>
      <c r="B88" s="74" t="s">
        <v>29</v>
      </c>
      <c r="C88" s="37" t="s">
        <v>65</v>
      </c>
      <c r="D88" s="116">
        <f>SUM(F88:H93)</f>
        <v>2422</v>
      </c>
      <c r="E88" s="81" t="s">
        <v>69</v>
      </c>
      <c r="F88" s="116">
        <v>200</v>
      </c>
      <c r="G88" s="116" t="s">
        <v>42</v>
      </c>
      <c r="H88" s="116">
        <v>1070</v>
      </c>
    </row>
    <row r="89" spans="1:9" s="4" customFormat="1" ht="16.5" customHeight="1">
      <c r="A89" s="77"/>
      <c r="B89" s="75"/>
      <c r="C89" s="33" t="s">
        <v>45</v>
      </c>
      <c r="D89" s="82"/>
      <c r="E89" s="68"/>
      <c r="F89" s="82"/>
      <c r="G89" s="82"/>
      <c r="H89" s="82"/>
      <c r="I89" s="4">
        <v>2422</v>
      </c>
    </row>
    <row r="90" spans="1:8" s="4" customFormat="1" ht="16.5" customHeight="1">
      <c r="A90" s="77"/>
      <c r="B90" s="75"/>
      <c r="C90" s="33" t="s">
        <v>46</v>
      </c>
      <c r="D90" s="82"/>
      <c r="E90" s="68"/>
      <c r="F90" s="82"/>
      <c r="G90" s="82"/>
      <c r="H90" s="82"/>
    </row>
    <row r="91" spans="1:8" s="4" customFormat="1" ht="16.5" customHeight="1">
      <c r="A91" s="77"/>
      <c r="B91" s="75"/>
      <c r="C91" s="33" t="s">
        <v>47</v>
      </c>
      <c r="D91" s="82"/>
      <c r="E91" s="68"/>
      <c r="F91" s="82"/>
      <c r="G91" s="82"/>
      <c r="H91" s="82"/>
    </row>
    <row r="92" spans="1:8" s="4" customFormat="1" ht="52.5" customHeight="1">
      <c r="A92" s="77"/>
      <c r="B92" s="75"/>
      <c r="C92" s="112" t="s">
        <v>76</v>
      </c>
      <c r="D92" s="82"/>
      <c r="E92" s="69"/>
      <c r="F92" s="83"/>
      <c r="G92" s="83"/>
      <c r="H92" s="83"/>
    </row>
    <row r="93" spans="1:8" s="4" customFormat="1" ht="51.75" customHeight="1">
      <c r="A93" s="92"/>
      <c r="B93" s="76"/>
      <c r="C93" s="112"/>
      <c r="D93" s="83"/>
      <c r="E93" s="21" t="s">
        <v>81</v>
      </c>
      <c r="F93" s="24">
        <v>200</v>
      </c>
      <c r="G93" s="24" t="s">
        <v>42</v>
      </c>
      <c r="H93" s="14">
        <v>952</v>
      </c>
    </row>
    <row r="94" spans="1:8" s="4" customFormat="1" ht="16.5" customHeight="1">
      <c r="A94" s="95">
        <v>13</v>
      </c>
      <c r="B94" s="74" t="s">
        <v>36</v>
      </c>
      <c r="C94" s="37" t="s">
        <v>65</v>
      </c>
      <c r="D94" s="116">
        <f>SUM(F94:H99)</f>
        <v>3547</v>
      </c>
      <c r="E94" s="81" t="s">
        <v>69</v>
      </c>
      <c r="F94" s="116">
        <v>250</v>
      </c>
      <c r="G94" s="116">
        <v>2047</v>
      </c>
      <c r="H94" s="116" t="s">
        <v>42</v>
      </c>
    </row>
    <row r="95" spans="1:9" s="4" customFormat="1" ht="16.5" customHeight="1">
      <c r="A95" s="77"/>
      <c r="B95" s="75"/>
      <c r="C95" s="33" t="s">
        <v>71</v>
      </c>
      <c r="D95" s="82"/>
      <c r="E95" s="68"/>
      <c r="F95" s="82"/>
      <c r="G95" s="82"/>
      <c r="H95" s="82"/>
      <c r="I95" s="4">
        <v>500</v>
      </c>
    </row>
    <row r="96" spans="1:8" s="4" customFormat="1" ht="13.5" customHeight="1">
      <c r="A96" s="77"/>
      <c r="B96" s="75"/>
      <c r="C96" s="33" t="s">
        <v>72</v>
      </c>
      <c r="D96" s="82"/>
      <c r="E96" s="68"/>
      <c r="F96" s="82"/>
      <c r="G96" s="82"/>
      <c r="H96" s="82"/>
    </row>
    <row r="97" spans="1:9" s="4" customFormat="1" ht="16.5" customHeight="1">
      <c r="A97" s="77"/>
      <c r="B97" s="75"/>
      <c r="C97" s="33" t="s">
        <v>73</v>
      </c>
      <c r="D97" s="82"/>
      <c r="E97" s="68"/>
      <c r="F97" s="82"/>
      <c r="G97" s="82"/>
      <c r="H97" s="82"/>
      <c r="I97" s="4">
        <v>3047</v>
      </c>
    </row>
    <row r="98" spans="1:8" s="4" customFormat="1" ht="48.75" customHeight="1">
      <c r="A98" s="77"/>
      <c r="B98" s="75"/>
      <c r="C98" s="112" t="s">
        <v>77</v>
      </c>
      <c r="D98" s="82"/>
      <c r="E98" s="69"/>
      <c r="F98" s="83"/>
      <c r="G98" s="83"/>
      <c r="H98" s="83"/>
    </row>
    <row r="99" spans="1:8" s="4" customFormat="1" ht="57.75" customHeight="1">
      <c r="A99" s="92"/>
      <c r="B99" s="76"/>
      <c r="C99" s="113"/>
      <c r="D99" s="83"/>
      <c r="E99" s="21" t="s">
        <v>81</v>
      </c>
      <c r="F99" s="24">
        <v>250</v>
      </c>
      <c r="G99" s="24">
        <v>1000</v>
      </c>
      <c r="H99" s="14" t="s">
        <v>42</v>
      </c>
    </row>
    <row r="100" spans="1:8" s="4" customFormat="1" ht="17.25" customHeight="1">
      <c r="A100" s="95">
        <v>14</v>
      </c>
      <c r="B100" s="74" t="s">
        <v>28</v>
      </c>
      <c r="C100" s="37" t="s">
        <v>65</v>
      </c>
      <c r="D100" s="78">
        <f>SUM(F100:H105)</f>
        <v>691</v>
      </c>
      <c r="E100" s="81" t="s">
        <v>69</v>
      </c>
      <c r="F100" s="116" t="s">
        <v>42</v>
      </c>
      <c r="G100" s="116">
        <v>400</v>
      </c>
      <c r="H100" s="89" t="s">
        <v>42</v>
      </c>
    </row>
    <row r="101" spans="1:9" s="4" customFormat="1" ht="16.5" customHeight="1">
      <c r="A101" s="77"/>
      <c r="B101" s="75"/>
      <c r="C101" s="33" t="s">
        <v>71</v>
      </c>
      <c r="D101" s="120"/>
      <c r="E101" s="68"/>
      <c r="F101" s="82"/>
      <c r="G101" s="82"/>
      <c r="H101" s="90"/>
      <c r="I101" s="4">
        <v>691</v>
      </c>
    </row>
    <row r="102" spans="1:8" s="4" customFormat="1" ht="16.5" customHeight="1">
      <c r="A102" s="77"/>
      <c r="B102" s="75"/>
      <c r="C102" s="33" t="s">
        <v>72</v>
      </c>
      <c r="D102" s="120"/>
      <c r="E102" s="68"/>
      <c r="F102" s="82"/>
      <c r="G102" s="82"/>
      <c r="H102" s="90"/>
    </row>
    <row r="103" spans="1:8" s="4" customFormat="1" ht="16.5" customHeight="1">
      <c r="A103" s="77"/>
      <c r="B103" s="75"/>
      <c r="C103" s="33" t="s">
        <v>73</v>
      </c>
      <c r="D103" s="120"/>
      <c r="E103" s="68"/>
      <c r="F103" s="82"/>
      <c r="G103" s="82"/>
      <c r="H103" s="90"/>
    </row>
    <row r="104" spans="1:8" s="4" customFormat="1" ht="49.5" customHeight="1">
      <c r="A104" s="77"/>
      <c r="B104" s="75"/>
      <c r="C104" s="112" t="s">
        <v>75</v>
      </c>
      <c r="D104" s="120"/>
      <c r="E104" s="69"/>
      <c r="F104" s="83"/>
      <c r="G104" s="83"/>
      <c r="H104" s="73"/>
    </row>
    <row r="105" spans="1:8" s="4" customFormat="1" ht="86.25" customHeight="1">
      <c r="A105" s="92"/>
      <c r="B105" s="76"/>
      <c r="C105" s="113"/>
      <c r="D105" s="121"/>
      <c r="E105" s="21" t="s">
        <v>81</v>
      </c>
      <c r="F105" s="24" t="s">
        <v>42</v>
      </c>
      <c r="G105" s="24">
        <v>291</v>
      </c>
      <c r="H105" s="14" t="s">
        <v>42</v>
      </c>
    </row>
    <row r="106" spans="1:8" s="4" customFormat="1" ht="15.75" customHeight="1">
      <c r="A106" s="95">
        <v>15</v>
      </c>
      <c r="B106" s="74" t="s">
        <v>37</v>
      </c>
      <c r="C106" s="37" t="s">
        <v>65</v>
      </c>
      <c r="D106" s="116">
        <f>SUM(F106:H111)</f>
        <v>3848</v>
      </c>
      <c r="E106" s="81" t="s">
        <v>69</v>
      </c>
      <c r="F106" s="116">
        <v>1200</v>
      </c>
      <c r="G106" s="116">
        <v>948</v>
      </c>
      <c r="H106" s="116" t="s">
        <v>42</v>
      </c>
    </row>
    <row r="107" spans="1:8" s="4" customFormat="1" ht="16.5" customHeight="1">
      <c r="A107" s="77"/>
      <c r="B107" s="75"/>
      <c r="C107" s="33" t="s">
        <v>71</v>
      </c>
      <c r="D107" s="82"/>
      <c r="E107" s="68"/>
      <c r="F107" s="82"/>
      <c r="G107" s="82"/>
      <c r="H107" s="82"/>
    </row>
    <row r="108" spans="1:8" s="4" customFormat="1" ht="16.5" customHeight="1">
      <c r="A108" s="77"/>
      <c r="B108" s="75"/>
      <c r="C108" s="33" t="s">
        <v>72</v>
      </c>
      <c r="D108" s="82"/>
      <c r="E108" s="68"/>
      <c r="F108" s="82"/>
      <c r="G108" s="82"/>
      <c r="H108" s="82"/>
    </row>
    <row r="109" spans="1:8" s="4" customFormat="1" ht="16.5" customHeight="1">
      <c r="A109" s="77"/>
      <c r="B109" s="75"/>
      <c r="C109" s="33" t="s">
        <v>73</v>
      </c>
      <c r="D109" s="82"/>
      <c r="E109" s="68"/>
      <c r="F109" s="82"/>
      <c r="G109" s="82"/>
      <c r="H109" s="82"/>
    </row>
    <row r="110" spans="1:8" s="4" customFormat="1" ht="45" customHeight="1">
      <c r="A110" s="77"/>
      <c r="B110" s="75"/>
      <c r="C110" s="112" t="s">
        <v>83</v>
      </c>
      <c r="D110" s="82"/>
      <c r="E110" s="69"/>
      <c r="F110" s="83"/>
      <c r="G110" s="83"/>
      <c r="H110" s="83"/>
    </row>
    <row r="111" spans="1:8" s="4" customFormat="1" ht="59.25" customHeight="1">
      <c r="A111" s="92"/>
      <c r="B111" s="76"/>
      <c r="C111" s="113"/>
      <c r="D111" s="83"/>
      <c r="E111" s="21" t="s">
        <v>81</v>
      </c>
      <c r="F111" s="24">
        <v>900</v>
      </c>
      <c r="G111" s="24">
        <v>800</v>
      </c>
      <c r="H111" s="24" t="s">
        <v>42</v>
      </c>
    </row>
    <row r="112" spans="1:8" s="4" customFormat="1" ht="15" customHeight="1">
      <c r="A112" s="95">
        <v>16</v>
      </c>
      <c r="B112" s="74" t="s">
        <v>38</v>
      </c>
      <c r="C112" s="37" t="s">
        <v>65</v>
      </c>
      <c r="D112" s="122">
        <f>SUM(F112:H117)</f>
        <v>970</v>
      </c>
      <c r="E112" s="81" t="s">
        <v>69</v>
      </c>
      <c r="F112" s="116" t="s">
        <v>42</v>
      </c>
      <c r="G112" s="116" t="s">
        <v>42</v>
      </c>
      <c r="H112" s="116">
        <v>600</v>
      </c>
    </row>
    <row r="113" spans="1:9" s="4" customFormat="1" ht="16.5" customHeight="1">
      <c r="A113" s="77"/>
      <c r="B113" s="75"/>
      <c r="C113" s="33" t="s">
        <v>71</v>
      </c>
      <c r="D113" s="123"/>
      <c r="E113" s="68"/>
      <c r="F113" s="82"/>
      <c r="G113" s="82"/>
      <c r="H113" s="82"/>
      <c r="I113" s="4">
        <v>970</v>
      </c>
    </row>
    <row r="114" spans="1:8" s="4" customFormat="1" ht="16.5" customHeight="1">
      <c r="A114" s="77"/>
      <c r="B114" s="75"/>
      <c r="C114" s="33" t="s">
        <v>72</v>
      </c>
      <c r="D114" s="123"/>
      <c r="E114" s="68"/>
      <c r="F114" s="82"/>
      <c r="G114" s="82"/>
      <c r="H114" s="82"/>
    </row>
    <row r="115" spans="1:8" s="4" customFormat="1" ht="16.5" customHeight="1">
      <c r="A115" s="77"/>
      <c r="B115" s="75"/>
      <c r="C115" s="33" t="s">
        <v>73</v>
      </c>
      <c r="D115" s="123"/>
      <c r="E115" s="68"/>
      <c r="F115" s="82"/>
      <c r="G115" s="82"/>
      <c r="H115" s="82"/>
    </row>
    <row r="116" spans="1:8" s="4" customFormat="1" ht="49.5" customHeight="1">
      <c r="A116" s="77"/>
      <c r="B116" s="75"/>
      <c r="C116" s="112" t="s">
        <v>75</v>
      </c>
      <c r="D116" s="123"/>
      <c r="E116" s="69"/>
      <c r="F116" s="83"/>
      <c r="G116" s="83"/>
      <c r="H116" s="83"/>
    </row>
    <row r="117" spans="1:8" s="4" customFormat="1" ht="69.75" customHeight="1">
      <c r="A117" s="92"/>
      <c r="B117" s="76"/>
      <c r="C117" s="112"/>
      <c r="D117" s="124"/>
      <c r="E117" s="21" t="s">
        <v>81</v>
      </c>
      <c r="F117" s="24" t="s">
        <v>42</v>
      </c>
      <c r="G117" s="24" t="s">
        <v>42</v>
      </c>
      <c r="H117" s="24">
        <v>370</v>
      </c>
    </row>
    <row r="118" spans="1:8" s="4" customFormat="1" ht="13.5" customHeight="1">
      <c r="A118" s="95">
        <v>17</v>
      </c>
      <c r="B118" s="70" t="s">
        <v>41</v>
      </c>
      <c r="C118" s="37" t="s">
        <v>65</v>
      </c>
      <c r="D118" s="122">
        <f>SUM(F118:H123)</f>
        <v>786</v>
      </c>
      <c r="E118" s="81" t="s">
        <v>69</v>
      </c>
      <c r="F118" s="116" t="s">
        <v>42</v>
      </c>
      <c r="G118" s="116" t="s">
        <v>42</v>
      </c>
      <c r="H118" s="116">
        <v>450</v>
      </c>
    </row>
    <row r="119" spans="1:8" s="4" customFormat="1" ht="16.5" customHeight="1">
      <c r="A119" s="77"/>
      <c r="B119" s="112"/>
      <c r="C119" s="33" t="s">
        <v>71</v>
      </c>
      <c r="D119" s="123"/>
      <c r="E119" s="68"/>
      <c r="F119" s="82"/>
      <c r="G119" s="82"/>
      <c r="H119" s="82"/>
    </row>
    <row r="120" spans="1:8" s="4" customFormat="1" ht="16.5" customHeight="1">
      <c r="A120" s="77"/>
      <c r="B120" s="112"/>
      <c r="C120" s="33" t="s">
        <v>72</v>
      </c>
      <c r="D120" s="123"/>
      <c r="E120" s="68"/>
      <c r="F120" s="82"/>
      <c r="G120" s="82"/>
      <c r="H120" s="82"/>
    </row>
    <row r="121" spans="1:8" s="4" customFormat="1" ht="16.5" customHeight="1">
      <c r="A121" s="77"/>
      <c r="B121" s="112"/>
      <c r="C121" s="33" t="s">
        <v>73</v>
      </c>
      <c r="D121" s="123"/>
      <c r="E121" s="68"/>
      <c r="F121" s="82"/>
      <c r="G121" s="82"/>
      <c r="H121" s="82"/>
    </row>
    <row r="122" spans="1:8" s="4" customFormat="1" ht="49.5" customHeight="1">
      <c r="A122" s="77"/>
      <c r="B122" s="112"/>
      <c r="C122" s="112" t="s">
        <v>75</v>
      </c>
      <c r="D122" s="123"/>
      <c r="E122" s="69"/>
      <c r="F122" s="83"/>
      <c r="G122" s="83"/>
      <c r="H122" s="83"/>
    </row>
    <row r="123" spans="1:8" s="4" customFormat="1" ht="86.25" customHeight="1">
      <c r="A123" s="92"/>
      <c r="B123" s="113"/>
      <c r="C123" s="113"/>
      <c r="D123" s="124"/>
      <c r="E123" s="21" t="s">
        <v>81</v>
      </c>
      <c r="F123" s="24" t="s">
        <v>42</v>
      </c>
      <c r="G123" s="24" t="s">
        <v>42</v>
      </c>
      <c r="H123" s="14">
        <v>336</v>
      </c>
    </row>
    <row r="124" spans="1:9" s="4" customFormat="1" ht="45" customHeight="1">
      <c r="A124" s="93">
        <v>19</v>
      </c>
      <c r="B124" s="94" t="s">
        <v>18</v>
      </c>
      <c r="C124" s="95" t="s">
        <v>44</v>
      </c>
      <c r="D124" s="84">
        <f>SUM(F124:H125)</f>
        <v>750</v>
      </c>
      <c r="E124" s="13" t="s">
        <v>69</v>
      </c>
      <c r="F124" s="24">
        <v>170</v>
      </c>
      <c r="G124" s="24">
        <v>300</v>
      </c>
      <c r="H124" s="14" t="s">
        <v>42</v>
      </c>
      <c r="I124" s="4">
        <v>1150</v>
      </c>
    </row>
    <row r="125" spans="1:8" s="4" customFormat="1" ht="36" customHeight="1">
      <c r="A125" s="93"/>
      <c r="B125" s="94"/>
      <c r="C125" s="92"/>
      <c r="D125" s="85"/>
      <c r="E125" s="13" t="s">
        <v>81</v>
      </c>
      <c r="F125" s="24">
        <v>130</v>
      </c>
      <c r="G125" s="24">
        <v>150</v>
      </c>
      <c r="H125" s="14" t="s">
        <v>42</v>
      </c>
    </row>
    <row r="126" spans="1:9" s="4" customFormat="1" ht="30">
      <c r="A126" s="93"/>
      <c r="B126" s="94"/>
      <c r="C126" s="8" t="s">
        <v>5</v>
      </c>
      <c r="D126" s="63">
        <f>SUM(F126:H126)</f>
        <v>400</v>
      </c>
      <c r="E126" s="13" t="s">
        <v>81</v>
      </c>
      <c r="F126" s="24">
        <v>150</v>
      </c>
      <c r="G126" s="24">
        <v>250</v>
      </c>
      <c r="H126" s="14" t="s">
        <v>42</v>
      </c>
      <c r="I126" s="4">
        <v>500</v>
      </c>
    </row>
    <row r="127" spans="1:8" s="4" customFormat="1" ht="15.75" customHeight="1">
      <c r="A127" s="5"/>
      <c r="B127" s="5"/>
      <c r="C127" s="39" t="s">
        <v>11</v>
      </c>
      <c r="D127" s="31">
        <f>SUM(D22:D126)</f>
        <v>34192</v>
      </c>
      <c r="E127" s="14"/>
      <c r="F127" s="22">
        <f>SUM(F22:F126)</f>
        <v>6107</v>
      </c>
      <c r="G127" s="22">
        <f>SUM(G22:G126)</f>
        <v>11767</v>
      </c>
      <c r="H127" s="22">
        <f>SUM(H22:H126)</f>
        <v>16318</v>
      </c>
    </row>
    <row r="128" spans="1:8" s="4" customFormat="1" ht="54" customHeight="1">
      <c r="A128" s="5"/>
      <c r="B128" s="5"/>
      <c r="C128" s="91" t="s">
        <v>25</v>
      </c>
      <c r="D128" s="22">
        <f>SUM(F128:H128)</f>
        <v>20031</v>
      </c>
      <c r="E128" s="9" t="s">
        <v>69</v>
      </c>
      <c r="F128" s="22">
        <f>SUM(F124,F118,F112,F106,F100,F94,F88,F82,F76,F70,F64,F58,F52,F46,F40,F34,F28,F22)</f>
        <v>3536</v>
      </c>
      <c r="G128" s="22">
        <f>SUM(G124,G118,G112,G106,G100,G94,G88,G82,G76,G70,G64,G58,G52,G46,G40,G34,G28,G22)</f>
        <v>6875</v>
      </c>
      <c r="H128" s="22">
        <f>SUM(H124,H118,H112,H106,H100,H94,H88,H82,H76,H70,H64,H58,H52,H46,H40,H34,H28,H22)</f>
        <v>9620</v>
      </c>
    </row>
    <row r="129" spans="1:8" s="4" customFormat="1" ht="33" customHeight="1">
      <c r="A129" s="5"/>
      <c r="B129" s="5"/>
      <c r="C129" s="92"/>
      <c r="D129" s="22">
        <f>SUM(F129:H129)</f>
        <v>14161</v>
      </c>
      <c r="E129" s="19" t="s">
        <v>81</v>
      </c>
      <c r="F129" s="22">
        <f>SUM(F126,F125,F123,F117,F111,F105,F99,F93,F87,F81,F75,F69,F63,F57,F51,F45,F39,F33,F27)</f>
        <v>2571</v>
      </c>
      <c r="G129" s="22">
        <f>SUM(G126,G125,G123,G117,G111,G105,G99,G93,G87,G81,G75,G69,G63,G57,G51,G45,G39,G33,G27)</f>
        <v>4892</v>
      </c>
      <c r="H129" s="22">
        <f>SUM(H126,H125,H123,H117,H111,H105,H99,H93,H87,H81,H75,H69,H63,H57,H51,H45,H39,H33,H27)</f>
        <v>6698</v>
      </c>
    </row>
    <row r="130" spans="1:8" ht="15">
      <c r="A130" s="6"/>
      <c r="B130" s="2"/>
      <c r="C130" s="2"/>
      <c r="D130" s="6"/>
      <c r="E130" s="18"/>
      <c r="F130" s="30"/>
      <c r="G130" s="30"/>
      <c r="H130" s="6"/>
    </row>
    <row r="133" spans="1:7" ht="15.75" hidden="1">
      <c r="A133" s="111" t="s">
        <v>19</v>
      </c>
      <c r="B133" s="111"/>
      <c r="C133" s="111"/>
      <c r="D133" s="111"/>
      <c r="E133" s="111"/>
      <c r="F133" s="111"/>
      <c r="G133" s="111"/>
    </row>
    <row r="134" ht="15" hidden="1"/>
    <row r="135" ht="15" hidden="1">
      <c r="A135" s="3" t="s">
        <v>12</v>
      </c>
    </row>
    <row r="136" ht="15" hidden="1">
      <c r="A136" s="17"/>
    </row>
    <row r="137" ht="15" hidden="1"/>
    <row r="138" ht="15" hidden="1">
      <c r="A138" s="3" t="s">
        <v>13</v>
      </c>
    </row>
    <row r="139" ht="15" hidden="1">
      <c r="A139" s="3" t="s">
        <v>14</v>
      </c>
    </row>
    <row r="140" ht="15" hidden="1">
      <c r="A140" s="3" t="s">
        <v>15</v>
      </c>
    </row>
  </sheetData>
  <mergeCells count="164">
    <mergeCell ref="C128:C129"/>
    <mergeCell ref="A124:A126"/>
    <mergeCell ref="B124:B126"/>
    <mergeCell ref="C124:C125"/>
    <mergeCell ref="B20:B21"/>
    <mergeCell ref="D20:D21"/>
    <mergeCell ref="A2:C2"/>
    <mergeCell ref="A3:C3"/>
    <mergeCell ref="C20:C21"/>
    <mergeCell ref="A4:C4"/>
    <mergeCell ref="A20:A21"/>
    <mergeCell ref="A5:C5"/>
    <mergeCell ref="E20:E21"/>
    <mergeCell ref="A15:H15"/>
    <mergeCell ref="E2:G2"/>
    <mergeCell ref="E3:G3"/>
    <mergeCell ref="E4:G4"/>
    <mergeCell ref="E5:G5"/>
    <mergeCell ref="F7:H7"/>
    <mergeCell ref="E9:H9"/>
    <mergeCell ref="E10:G10"/>
    <mergeCell ref="E11:G11"/>
    <mergeCell ref="A133:G133"/>
    <mergeCell ref="C110:C111"/>
    <mergeCell ref="C26:C27"/>
    <mergeCell ref="C44:C45"/>
    <mergeCell ref="C38:C39"/>
    <mergeCell ref="C32:C33"/>
    <mergeCell ref="F112:F116"/>
    <mergeCell ref="G70:G74"/>
    <mergeCell ref="C122:C123"/>
    <mergeCell ref="D124:D125"/>
    <mergeCell ref="H70:H74"/>
    <mergeCell ref="C98:C99"/>
    <mergeCell ref="C104:C105"/>
    <mergeCell ref="F70:F74"/>
    <mergeCell ref="F76:F80"/>
    <mergeCell ref="C92:C93"/>
    <mergeCell ref="F88:F92"/>
    <mergeCell ref="C74:C75"/>
    <mergeCell ref="C80:C81"/>
    <mergeCell ref="H76:H80"/>
    <mergeCell ref="H46:H50"/>
    <mergeCell ref="C56:C57"/>
    <mergeCell ref="F46:F50"/>
    <mergeCell ref="F52:F56"/>
    <mergeCell ref="G52:G56"/>
    <mergeCell ref="H52:H56"/>
    <mergeCell ref="C50:C51"/>
    <mergeCell ref="H22:H26"/>
    <mergeCell ref="B22:B27"/>
    <mergeCell ref="A22:A27"/>
    <mergeCell ref="D22:D27"/>
    <mergeCell ref="E22:E26"/>
    <mergeCell ref="G22:G26"/>
    <mergeCell ref="A34:A39"/>
    <mergeCell ref="B34:B39"/>
    <mergeCell ref="D34:D39"/>
    <mergeCell ref="E34:E38"/>
    <mergeCell ref="A28:A33"/>
    <mergeCell ref="B28:B33"/>
    <mergeCell ref="D28:D33"/>
    <mergeCell ref="E28:E32"/>
    <mergeCell ref="H40:H44"/>
    <mergeCell ref="A14:H14"/>
    <mergeCell ref="F34:F38"/>
    <mergeCell ref="G34:G38"/>
    <mergeCell ref="H34:H38"/>
    <mergeCell ref="F28:F32"/>
    <mergeCell ref="A40:A45"/>
    <mergeCell ref="F22:F26"/>
    <mergeCell ref="G28:G32"/>
    <mergeCell ref="H28:H32"/>
    <mergeCell ref="E40:E44"/>
    <mergeCell ref="F40:F44"/>
    <mergeCell ref="G40:G44"/>
    <mergeCell ref="A46:A51"/>
    <mergeCell ref="B46:B51"/>
    <mergeCell ref="D46:D51"/>
    <mergeCell ref="E46:E50"/>
    <mergeCell ref="G46:G50"/>
    <mergeCell ref="B40:B45"/>
    <mergeCell ref="D40:D45"/>
    <mergeCell ref="A52:A57"/>
    <mergeCell ref="B52:B57"/>
    <mergeCell ref="D52:D57"/>
    <mergeCell ref="E52:E56"/>
    <mergeCell ref="F58:F62"/>
    <mergeCell ref="G58:G62"/>
    <mergeCell ref="H58:H62"/>
    <mergeCell ref="A58:A63"/>
    <mergeCell ref="B58:B63"/>
    <mergeCell ref="D58:D63"/>
    <mergeCell ref="E58:E62"/>
    <mergeCell ref="C62:C63"/>
    <mergeCell ref="F64:F68"/>
    <mergeCell ref="G64:G68"/>
    <mergeCell ref="H64:H68"/>
    <mergeCell ref="A64:A69"/>
    <mergeCell ref="B64:B69"/>
    <mergeCell ref="D64:D69"/>
    <mergeCell ref="E64:E68"/>
    <mergeCell ref="C68:C69"/>
    <mergeCell ref="A70:A75"/>
    <mergeCell ref="B70:B75"/>
    <mergeCell ref="D70:D75"/>
    <mergeCell ref="E70:E74"/>
    <mergeCell ref="H82:H86"/>
    <mergeCell ref="A76:A81"/>
    <mergeCell ref="A82:A87"/>
    <mergeCell ref="B82:B87"/>
    <mergeCell ref="D82:D87"/>
    <mergeCell ref="E82:E86"/>
    <mergeCell ref="D88:D93"/>
    <mergeCell ref="E88:E92"/>
    <mergeCell ref="G76:G80"/>
    <mergeCell ref="B76:B81"/>
    <mergeCell ref="D76:D81"/>
    <mergeCell ref="E76:E80"/>
    <mergeCell ref="C86:C87"/>
    <mergeCell ref="G88:G92"/>
    <mergeCell ref="F82:F86"/>
    <mergeCell ref="G82:G86"/>
    <mergeCell ref="H88:H92"/>
    <mergeCell ref="A94:A99"/>
    <mergeCell ref="B94:B99"/>
    <mergeCell ref="D94:D99"/>
    <mergeCell ref="E94:E98"/>
    <mergeCell ref="F94:F98"/>
    <mergeCell ref="G94:G98"/>
    <mergeCell ref="H94:H98"/>
    <mergeCell ref="A88:A93"/>
    <mergeCell ref="B88:B93"/>
    <mergeCell ref="H100:H104"/>
    <mergeCell ref="A100:A105"/>
    <mergeCell ref="B100:B105"/>
    <mergeCell ref="D100:D105"/>
    <mergeCell ref="E100:E104"/>
    <mergeCell ref="F100:F104"/>
    <mergeCell ref="G100:G104"/>
    <mergeCell ref="A106:A111"/>
    <mergeCell ref="B106:B111"/>
    <mergeCell ref="D106:D111"/>
    <mergeCell ref="E106:E110"/>
    <mergeCell ref="F118:F122"/>
    <mergeCell ref="G118:G122"/>
    <mergeCell ref="H118:H122"/>
    <mergeCell ref="A112:A117"/>
    <mergeCell ref="B112:B117"/>
    <mergeCell ref="D112:D117"/>
    <mergeCell ref="E112:E116"/>
    <mergeCell ref="C116:C117"/>
    <mergeCell ref="A118:A123"/>
    <mergeCell ref="B118:B123"/>
    <mergeCell ref="D118:D123"/>
    <mergeCell ref="E118:E122"/>
    <mergeCell ref="F20:H20"/>
    <mergeCell ref="F1:H1"/>
    <mergeCell ref="E8:H8"/>
    <mergeCell ref="G112:G116"/>
    <mergeCell ref="H112:H116"/>
    <mergeCell ref="F106:F110"/>
    <mergeCell ref="G106:G110"/>
    <mergeCell ref="H106:H110"/>
  </mergeCells>
  <printOptions/>
  <pageMargins left="0.93" right="0.76" top="0.28" bottom="0.36" header="0.35" footer="0.26"/>
  <pageSetup fitToHeight="0" fitToWidth="1" horizontalDpi="600" verticalDpi="600" orientation="landscape" paperSize="9" scale="86" r:id="rId1"/>
  <rowBreaks count="5" manualBreakCount="5">
    <brk id="33" max="7" man="1"/>
    <brk id="51" max="7" man="1"/>
    <brk id="69" max="7" man="1"/>
    <brk id="87" max="7" man="1"/>
    <brk id="10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23" sqref="E23"/>
    </sheetView>
  </sheetViews>
  <sheetFormatPr defaultColWidth="8.796875" defaultRowHeight="15"/>
  <cols>
    <col min="1" max="1" width="4.796875" style="0" customWidth="1"/>
    <col min="2" max="2" width="31.3984375" style="0" customWidth="1"/>
    <col min="3" max="3" width="15.3984375" style="0" customWidth="1"/>
    <col min="4" max="4" width="12.8984375" style="0" customWidth="1"/>
    <col min="5" max="5" width="22.8984375" style="0" customWidth="1"/>
    <col min="6" max="7" width="10.296875" style="0" customWidth="1"/>
    <col min="8" max="9" width="8.19921875" style="0" customWidth="1"/>
  </cols>
  <sheetData>
    <row r="1" spans="1:9" s="1" customFormat="1" ht="8.25" customHeight="1">
      <c r="A1" s="3"/>
      <c r="D1" s="3"/>
      <c r="F1" s="25"/>
      <c r="G1" s="25"/>
      <c r="H1" s="25"/>
      <c r="I1" s="3"/>
    </row>
    <row r="2" spans="1:9" s="12" customFormat="1" ht="18" customHeight="1" hidden="1">
      <c r="A2" s="100" t="s">
        <v>24</v>
      </c>
      <c r="B2" s="100"/>
      <c r="C2" s="100"/>
      <c r="D2" s="15"/>
      <c r="E2" s="147" t="s">
        <v>0</v>
      </c>
      <c r="F2" s="147"/>
      <c r="G2" s="147"/>
      <c r="H2" s="147"/>
      <c r="I2" s="15"/>
    </row>
    <row r="3" spans="1:9" s="12" customFormat="1" ht="24" customHeight="1" hidden="1">
      <c r="A3" s="101" t="s">
        <v>31</v>
      </c>
      <c r="B3" s="101"/>
      <c r="C3" s="101"/>
      <c r="D3" s="15"/>
      <c r="E3" s="108" t="s">
        <v>16</v>
      </c>
      <c r="F3" s="108"/>
      <c r="G3" s="108"/>
      <c r="H3" s="108"/>
      <c r="I3" s="15"/>
    </row>
    <row r="4" spans="1:9" s="12" customFormat="1" ht="24" customHeight="1" hidden="1">
      <c r="A4" s="101" t="s">
        <v>20</v>
      </c>
      <c r="B4" s="101"/>
      <c r="C4" s="101"/>
      <c r="D4" s="15"/>
      <c r="E4" s="108" t="s">
        <v>22</v>
      </c>
      <c r="F4" s="108"/>
      <c r="G4" s="108"/>
      <c r="H4" s="108"/>
      <c r="I4" s="15"/>
    </row>
    <row r="5" spans="1:9" s="12" customFormat="1" ht="24" customHeight="1" hidden="1">
      <c r="A5" s="101" t="s">
        <v>21</v>
      </c>
      <c r="B5" s="101"/>
      <c r="C5" s="101"/>
      <c r="D5" s="15"/>
      <c r="E5" s="108" t="s">
        <v>23</v>
      </c>
      <c r="F5" s="108"/>
      <c r="G5" s="108"/>
      <c r="H5" s="108"/>
      <c r="I5" s="15"/>
    </row>
    <row r="6" spans="1:9" s="1" customFormat="1" ht="15" hidden="1">
      <c r="A6" s="15"/>
      <c r="B6" s="4"/>
      <c r="C6" s="4"/>
      <c r="D6" s="15"/>
      <c r="E6" s="4"/>
      <c r="F6" s="26"/>
      <c r="G6" s="26"/>
      <c r="H6" s="26"/>
      <c r="I6" s="15"/>
    </row>
    <row r="7" spans="1:9" s="1" customFormat="1" ht="15">
      <c r="A7" s="3"/>
      <c r="D7" s="3"/>
      <c r="G7" s="61" t="s">
        <v>88</v>
      </c>
      <c r="H7" s="3"/>
      <c r="I7" s="3"/>
    </row>
    <row r="8" spans="1:9" s="1" customFormat="1" ht="15">
      <c r="A8" s="3"/>
      <c r="D8" s="3"/>
      <c r="E8" s="107" t="s">
        <v>33</v>
      </c>
      <c r="F8" s="107"/>
      <c r="G8" s="107"/>
      <c r="H8" s="3"/>
      <c r="I8" s="3"/>
    </row>
    <row r="9" spans="1:9" s="1" customFormat="1" ht="16.5" customHeight="1">
      <c r="A9" s="3"/>
      <c r="D9" s="3"/>
      <c r="E9" s="107" t="s">
        <v>53</v>
      </c>
      <c r="F9" s="107"/>
      <c r="G9" s="107"/>
      <c r="H9" s="3"/>
      <c r="I9" s="3"/>
    </row>
    <row r="10" spans="1:9" s="1" customFormat="1" ht="45.75" customHeight="1" hidden="1">
      <c r="A10" s="3"/>
      <c r="D10" s="3"/>
      <c r="E10" s="130" t="s">
        <v>61</v>
      </c>
      <c r="F10" s="130"/>
      <c r="G10" s="130"/>
      <c r="H10" s="6"/>
      <c r="I10" s="6"/>
    </row>
    <row r="11" spans="1:9" s="1" customFormat="1" ht="45.75" customHeight="1">
      <c r="A11" s="3"/>
      <c r="D11" s="3"/>
      <c r="E11" s="62"/>
      <c r="F11" s="62"/>
      <c r="G11" s="62"/>
      <c r="H11" s="6"/>
      <c r="I11" s="6"/>
    </row>
    <row r="12" spans="1:7" s="40" customFormat="1" ht="16.5" customHeight="1">
      <c r="A12" s="131" t="s">
        <v>48</v>
      </c>
      <c r="B12" s="131"/>
      <c r="C12" s="131"/>
      <c r="D12" s="131"/>
      <c r="E12" s="131"/>
      <c r="F12" s="131"/>
      <c r="G12" s="131"/>
    </row>
    <row r="13" spans="1:7" s="40" customFormat="1" ht="15.75">
      <c r="A13" s="131" t="s">
        <v>62</v>
      </c>
      <c r="B13" s="131"/>
      <c r="C13" s="131"/>
      <c r="D13" s="131"/>
      <c r="E13" s="131"/>
      <c r="F13" s="131"/>
      <c r="G13" s="131"/>
    </row>
    <row r="14" spans="1:7" ht="31.5" customHeight="1">
      <c r="A14" s="144" t="s">
        <v>91</v>
      </c>
      <c r="B14" s="144"/>
      <c r="C14" s="144"/>
      <c r="D14" s="144"/>
      <c r="E14" s="144"/>
      <c r="F14" s="144"/>
      <c r="G14" s="144"/>
    </row>
    <row r="15" spans="1:7" ht="15.75">
      <c r="A15" s="131" t="s">
        <v>49</v>
      </c>
      <c r="B15" s="131"/>
      <c r="C15" s="131"/>
      <c r="D15" s="131"/>
      <c r="E15" s="131"/>
      <c r="F15" s="131"/>
      <c r="G15" s="131"/>
    </row>
    <row r="16" spans="1:7" ht="15.75" thickBot="1">
      <c r="A16" s="40"/>
      <c r="B16" s="40"/>
      <c r="C16" s="40"/>
      <c r="D16" s="40"/>
      <c r="E16" s="40"/>
      <c r="F16" s="40"/>
      <c r="G16" s="40"/>
    </row>
    <row r="17" spans="1:7" ht="34.5" customHeight="1">
      <c r="A17" s="132" t="s">
        <v>17</v>
      </c>
      <c r="B17" s="134" t="s">
        <v>1</v>
      </c>
      <c r="C17" s="136" t="s">
        <v>92</v>
      </c>
      <c r="D17" s="138" t="s">
        <v>50</v>
      </c>
      <c r="E17" s="138" t="s">
        <v>64</v>
      </c>
      <c r="F17" s="140" t="s">
        <v>51</v>
      </c>
      <c r="G17" s="141"/>
    </row>
    <row r="18" spans="1:7" ht="27.75" customHeight="1" thickBot="1">
      <c r="A18" s="133"/>
      <c r="B18" s="135"/>
      <c r="C18" s="137"/>
      <c r="D18" s="139"/>
      <c r="E18" s="139"/>
      <c r="F18" s="42" t="s">
        <v>63</v>
      </c>
      <c r="G18" s="43" t="s">
        <v>52</v>
      </c>
    </row>
    <row r="19" spans="1:7" ht="14.25" customHeight="1" thickBot="1">
      <c r="A19" s="55">
        <v>1</v>
      </c>
      <c r="B19" s="56">
        <v>2</v>
      </c>
      <c r="C19" s="57">
        <v>3</v>
      </c>
      <c r="D19" s="58">
        <v>4</v>
      </c>
      <c r="E19" s="58">
        <v>5</v>
      </c>
      <c r="F19" s="56">
        <v>6</v>
      </c>
      <c r="G19" s="59">
        <v>7</v>
      </c>
    </row>
    <row r="20" spans="1:7" ht="15">
      <c r="A20" s="44"/>
      <c r="B20" s="45"/>
      <c r="C20" s="45"/>
      <c r="D20" s="45"/>
      <c r="E20" s="45"/>
      <c r="F20" s="45"/>
      <c r="G20" s="46"/>
    </row>
    <row r="21" spans="1:7" ht="15">
      <c r="A21" s="47"/>
      <c r="B21" s="41"/>
      <c r="C21" s="41"/>
      <c r="D21" s="41"/>
      <c r="E21" s="41"/>
      <c r="F21" s="41"/>
      <c r="G21" s="48"/>
    </row>
    <row r="22" spans="1:7" ht="15">
      <c r="A22" s="47"/>
      <c r="B22" s="41"/>
      <c r="C22" s="41"/>
      <c r="D22" s="41"/>
      <c r="E22" s="41"/>
      <c r="F22" s="41"/>
      <c r="G22" s="48"/>
    </row>
    <row r="23" spans="1:7" ht="15.75" thickBot="1">
      <c r="A23" s="49"/>
      <c r="B23" s="50"/>
      <c r="C23" s="50"/>
      <c r="D23" s="50"/>
      <c r="E23" s="50"/>
      <c r="F23" s="50"/>
      <c r="G23" s="51"/>
    </row>
    <row r="24" spans="1:7" ht="15.75" thickBot="1">
      <c r="A24" s="52"/>
      <c r="B24" s="53" t="s">
        <v>54</v>
      </c>
      <c r="C24" s="53"/>
      <c r="D24" s="53"/>
      <c r="E24" s="53"/>
      <c r="F24" s="53"/>
      <c r="G24" s="54"/>
    </row>
    <row r="26" spans="2:7" ht="15">
      <c r="B26" s="145" t="s">
        <v>55</v>
      </c>
      <c r="C26" s="145"/>
      <c r="D26" s="145"/>
      <c r="E26" s="145"/>
      <c r="F26" s="145"/>
      <c r="G26" s="145"/>
    </row>
    <row r="27" ht="15">
      <c r="B27" t="s">
        <v>60</v>
      </c>
    </row>
    <row r="29" spans="2:7" ht="15">
      <c r="B29" s="146" t="s">
        <v>56</v>
      </c>
      <c r="C29" s="143"/>
      <c r="D29" s="143"/>
      <c r="E29" s="143"/>
      <c r="F29" s="143"/>
      <c r="G29" s="143"/>
    </row>
    <row r="30" ht="15">
      <c r="B30" s="60" t="s">
        <v>57</v>
      </c>
    </row>
    <row r="31" spans="2:7" ht="26.25" customHeight="1">
      <c r="B31" s="142" t="s">
        <v>58</v>
      </c>
      <c r="C31" s="142"/>
      <c r="D31" s="142"/>
      <c r="E31" s="142"/>
      <c r="F31" s="142"/>
      <c r="G31" s="142"/>
    </row>
    <row r="33" spans="2:5" ht="15">
      <c r="B33" s="143" t="s">
        <v>59</v>
      </c>
      <c r="C33" s="143"/>
      <c r="D33" s="143"/>
      <c r="E33" s="143"/>
    </row>
  </sheetData>
  <mergeCells count="25">
    <mergeCell ref="A2:C2"/>
    <mergeCell ref="E2:H2"/>
    <mergeCell ref="A3:C3"/>
    <mergeCell ref="E3:H3"/>
    <mergeCell ref="B31:G31"/>
    <mergeCell ref="B33:E33"/>
    <mergeCell ref="A4:C4"/>
    <mergeCell ref="E4:H4"/>
    <mergeCell ref="A5:C5"/>
    <mergeCell ref="E5:H5"/>
    <mergeCell ref="A14:G14"/>
    <mergeCell ref="A13:G13"/>
    <mergeCell ref="B26:G26"/>
    <mergeCell ref="B29:G29"/>
    <mergeCell ref="A15:G15"/>
    <mergeCell ref="A17:A18"/>
    <mergeCell ref="B17:B18"/>
    <mergeCell ref="C17:C18"/>
    <mergeCell ref="D17:D18"/>
    <mergeCell ref="E17:E18"/>
    <mergeCell ref="F17:G17"/>
    <mergeCell ref="E9:G9"/>
    <mergeCell ref="E8:G8"/>
    <mergeCell ref="E10:G10"/>
    <mergeCell ref="A12:G12"/>
  </mergeCells>
  <printOptions/>
  <pageMargins left="0.98" right="0.32" top="0.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Портасова Олеся</dc:creator>
  <cp:keywords/>
  <dc:description/>
  <cp:lastModifiedBy>Администрация</cp:lastModifiedBy>
  <cp:lastPrinted>2010-03-24T08:40:15Z</cp:lastPrinted>
  <dcterms:created xsi:type="dcterms:W3CDTF">2008-09-10T13:34:02Z</dcterms:created>
  <dcterms:modified xsi:type="dcterms:W3CDTF">2010-05-31T05:15:10Z</dcterms:modified>
  <cp:category/>
  <cp:version/>
  <cp:contentType/>
  <cp:contentStatus/>
</cp:coreProperties>
</file>