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" sheetId="1" r:id="rId1"/>
  </sheets>
  <definedNames>
    <definedName name="_xlnm.Print_Area" localSheetId="0">'приложение'!$A$1:$I$21</definedName>
  </definedNames>
  <calcPr fullCalcOnLoad="1"/>
</workbook>
</file>

<file path=xl/sharedStrings.xml><?xml version="1.0" encoding="utf-8"?>
<sst xmlns="http://schemas.openxmlformats.org/spreadsheetml/2006/main" count="39" uniqueCount="28">
  <si>
    <t>Наименование программных мероприятий</t>
  </si>
  <si>
    <t>Годы</t>
  </si>
  <si>
    <t>Источники  финансирования</t>
  </si>
  <si>
    <t>Теплоснабжение</t>
  </si>
  <si>
    <t>Итого</t>
  </si>
  <si>
    <t>Итого по мероприятиям</t>
  </si>
  <si>
    <t>Потребность в  финансировании 2009-2011, всего</t>
  </si>
  <si>
    <t>Ожидаемые результаты</t>
  </si>
  <si>
    <t>Инвест. надбавка</t>
  </si>
  <si>
    <t>Снижение потерь тепловой энергии, повышение надежности теплоснабжения (снижение аварийности)</t>
  </si>
  <si>
    <t>Снижение расходов тепло- и электроэнергии</t>
  </si>
  <si>
    <t>Надежность, бесперебойная работа тех. оборудования</t>
  </si>
  <si>
    <t>Увеличение установленной мощности котельной, присоединение новых потребителей</t>
  </si>
  <si>
    <t>(тыс. руб.)</t>
  </si>
  <si>
    <t>Увеличение установленной мощности котельной с учетом перспективной застройки города. Сокращение удельного расхода топлива за счет увеличения КПД котлов, сокращение затрат электроэнергии</t>
  </si>
  <si>
    <t>Реконструкция котельной по ул. Первомайская, 40 с заменой котлоагрегатов, установкой насосного и электрооборудования с частотно-регулируемыми приводами и другого оборудования (ПИР)</t>
  </si>
  <si>
    <t>Реконструкция тепловых сетей от котельных по ул. Заводская, 2а; Гранитный тупик, 7; Заводская, 15 (СМР)</t>
  </si>
  <si>
    <t>Установка  подмешивающих  насосов  с  частотным  регулированием  на  ЦТП (16 объектов)  и  монтажом  АСУТП. (ПИР и СМР)</t>
  </si>
  <si>
    <t>№ п/п</t>
  </si>
  <si>
    <t xml:space="preserve">ПИР и реконструкция тепловых сетей от котельной ДНПП с устройством узлов смешения в жилых домах, присоединенных непосредственно к магистральной тепловой сети (2-я очередь)  по адресу: Московская обл., г. Долгопрудный, ул. Циолковского </t>
  </si>
  <si>
    <t xml:space="preserve">ПИР и реконструкция тепловых сетей от котельной ДНПП с устройством узлов смешения в жилых домах, присоединенных непосредственно к магистральной тепловой сети (1-я очередь)  по адресу: Московская обл., г. Долгопрудный, ул. Циолковского </t>
  </si>
  <si>
    <t>ПИР по реконструкции тепловых сетей с учетом переподключения абонентов от котельной ОАО "ПО "ТОС"</t>
  </si>
  <si>
    <t>"Ожидаемые результаты и объемы финансирования "Инвестиционной программы МУП "Инженерные сети г. Долгопрудного" по развитию и модернизации объектов системы теплоснабжения в период 2009-2011 г.г."</t>
  </si>
  <si>
    <t>Приложение № 1</t>
  </si>
  <si>
    <t xml:space="preserve">к нормативному решению Совета депутатов </t>
  </si>
  <si>
    <t>Приобретение передвижной дизельной электростанции</t>
  </si>
  <si>
    <t>Реконструкция котельной по ул. Заводская, 2 (3 очередь) (ПИР) с установкой новых котлоагрегатов</t>
  </si>
  <si>
    <t>от "23" ноября 2009 г. №89-нр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</si>
</sst>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_ ;\-#,##0.00\ "/>
    <numFmt numFmtId="175" formatCode="#,##0.000"/>
    <numFmt numFmtId="176" formatCode="_-* #,##0.000_р_._-;\-* #,##0.000_р_._-;_-* &quot;-&quot;???_р_._-;_-@_-"/>
    <numFmt numFmtId="177" formatCode="000000"/>
    <numFmt numFmtId="178" formatCode="[$-FC19]d\ mmmm\ yyyy\ &quot;г.&quot;"/>
  </numFmts>
  <fonts count="42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0"/>
    </font>
    <font>
      <b/>
      <i/>
      <sz val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 wrapText="1"/>
    </xf>
    <xf numFmtId="171" fontId="6" fillId="33" borderId="10" xfId="58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center" vertical="center" wrapText="1"/>
    </xf>
    <xf numFmtId="171" fontId="6" fillId="0" borderId="12" xfId="58" applyFont="1" applyFill="1" applyBorder="1" applyAlignment="1">
      <alignment horizontal="center" vertical="center" wrapText="1"/>
    </xf>
    <xf numFmtId="171" fontId="5" fillId="0" borderId="12" xfId="58" applyFont="1" applyFill="1" applyBorder="1" applyAlignment="1">
      <alignment horizontal="center" vertical="center" wrapText="1"/>
    </xf>
    <xf numFmtId="171" fontId="5" fillId="0" borderId="11" xfId="58" applyFont="1" applyFill="1" applyBorder="1" applyAlignment="1">
      <alignment horizontal="center" vertical="center" wrapText="1"/>
    </xf>
    <xf numFmtId="171" fontId="5" fillId="0" borderId="13" xfId="58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6" fillId="0" borderId="10" xfId="58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1" fontId="6" fillId="0" borderId="14" xfId="58" applyFont="1" applyBorder="1" applyAlignment="1">
      <alignment horizontal="center" vertical="center" wrapText="1"/>
    </xf>
    <xf numFmtId="171" fontId="6" fillId="0" borderId="15" xfId="58" applyFont="1" applyBorder="1" applyAlignment="1">
      <alignment horizontal="center" vertical="center" wrapText="1"/>
    </xf>
    <xf numFmtId="171" fontId="6" fillId="0" borderId="11" xfId="58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"/>
  <sheetViews>
    <sheetView tabSelected="1" view="pageBreakPreview" zoomScaleSheetLayoutView="100" zoomScalePageLayoutView="0" workbookViewId="0" topLeftCell="H1">
      <selection activeCell="H3" sqref="H3:I3"/>
    </sheetView>
  </sheetViews>
  <sheetFormatPr defaultColWidth="9.140625" defaultRowHeight="12.75"/>
  <cols>
    <col min="1" max="1" width="5.7109375" style="6" customWidth="1"/>
    <col min="2" max="2" width="32.57421875" style="6" customWidth="1"/>
    <col min="3" max="3" width="15.140625" style="1" customWidth="1"/>
    <col min="4" max="4" width="12.00390625" style="11" customWidth="1"/>
    <col min="5" max="5" width="13.28125" style="12" customWidth="1"/>
    <col min="6" max="6" width="11.7109375" style="11" customWidth="1"/>
    <col min="7" max="8" width="13.00390625" style="11" customWidth="1"/>
    <col min="9" max="9" width="28.57421875" style="11" customWidth="1"/>
    <col min="10" max="43" width="9.140625" style="11" customWidth="1"/>
    <col min="44" max="16384" width="9.140625" style="6" customWidth="1"/>
  </cols>
  <sheetData>
    <row r="1" spans="2:43" s="2" customFormat="1" ht="12.75">
      <c r="B1" s="50"/>
      <c r="C1" s="50"/>
      <c r="D1" s="50"/>
      <c r="E1" s="50"/>
      <c r="F1" s="50"/>
      <c r="G1" s="13"/>
      <c r="H1" s="13"/>
      <c r="I1" s="16" t="s">
        <v>23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2:43" s="3" customFormat="1" ht="12.75">
      <c r="B2" s="51"/>
      <c r="C2" s="51"/>
      <c r="D2" s="51"/>
      <c r="E2" s="51"/>
      <c r="F2" s="51"/>
      <c r="G2" s="52" t="s">
        <v>24</v>
      </c>
      <c r="H2" s="52"/>
      <c r="I2" s="52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2:43" s="3" customFormat="1" ht="12.75">
      <c r="B3" s="14"/>
      <c r="C3" s="14"/>
      <c r="D3" s="14"/>
      <c r="E3" s="14"/>
      <c r="F3" s="14"/>
      <c r="G3" s="15"/>
      <c r="H3" s="56" t="s">
        <v>27</v>
      </c>
      <c r="I3" s="52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2:43" s="3" customFormat="1" ht="12.75">
      <c r="B4" s="14"/>
      <c r="C4" s="14"/>
      <c r="D4" s="14"/>
      <c r="E4" s="14"/>
      <c r="F4" s="14"/>
      <c r="G4" s="15"/>
      <c r="H4" s="15"/>
      <c r="I4" s="1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s="3" customFormat="1" ht="42" customHeight="1">
      <c r="A5" s="46" t="s">
        <v>22</v>
      </c>
      <c r="B5" s="46"/>
      <c r="C5" s="46"/>
      <c r="D5" s="46"/>
      <c r="E5" s="46"/>
      <c r="F5" s="46"/>
      <c r="G5" s="46"/>
      <c r="H5" s="46"/>
      <c r="I5" s="46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s="3" customFormat="1" ht="15">
      <c r="A6" s="18"/>
      <c r="B6" s="17"/>
      <c r="C6" s="17"/>
      <c r="D6" s="17"/>
      <c r="E6" s="17"/>
      <c r="F6" s="17"/>
      <c r="G6" s="17"/>
      <c r="H6" s="17"/>
      <c r="I6" s="1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s="3" customFormat="1" ht="15.75">
      <c r="A7" s="18"/>
      <c r="B7" s="19"/>
      <c r="C7" s="20"/>
      <c r="D7" s="21"/>
      <c r="E7" s="22"/>
      <c r="F7" s="23"/>
      <c r="G7" s="23"/>
      <c r="H7" s="23"/>
      <c r="I7" s="23" t="s">
        <v>13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s="4" customFormat="1" ht="15">
      <c r="A8" s="42" t="s">
        <v>18</v>
      </c>
      <c r="B8" s="42" t="s">
        <v>0</v>
      </c>
      <c r="C8" s="42" t="s">
        <v>6</v>
      </c>
      <c r="D8" s="55" t="s">
        <v>2</v>
      </c>
      <c r="E8" s="55" t="s">
        <v>1</v>
      </c>
      <c r="F8" s="55"/>
      <c r="G8" s="55"/>
      <c r="H8" s="55"/>
      <c r="I8" s="53" t="s">
        <v>7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3" customFormat="1" ht="64.5" customHeight="1">
      <c r="A9" s="42"/>
      <c r="B9" s="42"/>
      <c r="C9" s="42"/>
      <c r="D9" s="55"/>
      <c r="E9" s="25" t="s">
        <v>4</v>
      </c>
      <c r="F9" s="24">
        <v>2009</v>
      </c>
      <c r="G9" s="24">
        <v>2010</v>
      </c>
      <c r="H9" s="24">
        <v>2011</v>
      </c>
      <c r="I9" s="54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s="5" customFormat="1" ht="15">
      <c r="A10" s="26">
        <v>1</v>
      </c>
      <c r="B10" s="27">
        <v>2</v>
      </c>
      <c r="C10" s="27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9">
        <v>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9" ht="15.75">
      <c r="A11" s="43" t="s">
        <v>3</v>
      </c>
      <c r="B11" s="44"/>
      <c r="C11" s="44"/>
      <c r="D11" s="44"/>
      <c r="E11" s="44"/>
      <c r="F11" s="44"/>
      <c r="G11" s="44"/>
      <c r="H11" s="44"/>
      <c r="I11" s="45"/>
    </row>
    <row r="12" spans="1:9" ht="150">
      <c r="A12" s="30">
        <v>1</v>
      </c>
      <c r="B12" s="31" t="s">
        <v>15</v>
      </c>
      <c r="C12" s="32">
        <f aca="true" t="shared" si="0" ref="C12:C19">E12</f>
        <v>17112</v>
      </c>
      <c r="D12" s="31" t="s">
        <v>8</v>
      </c>
      <c r="E12" s="33">
        <f>F12+G12+H12</f>
        <v>17112</v>
      </c>
      <c r="F12" s="31">
        <v>0</v>
      </c>
      <c r="G12" s="31">
        <v>0</v>
      </c>
      <c r="H12" s="31">
        <v>17112</v>
      </c>
      <c r="I12" s="31" t="s">
        <v>14</v>
      </c>
    </row>
    <row r="13" spans="1:9" ht="165">
      <c r="A13" s="30">
        <v>2</v>
      </c>
      <c r="B13" s="31" t="s">
        <v>20</v>
      </c>
      <c r="C13" s="32">
        <f>E13</f>
        <v>3279</v>
      </c>
      <c r="D13" s="31" t="s">
        <v>8</v>
      </c>
      <c r="E13" s="34">
        <f>F13+G13+H13</f>
        <v>3279</v>
      </c>
      <c r="F13" s="35">
        <v>3279</v>
      </c>
      <c r="G13" s="35">
        <v>0</v>
      </c>
      <c r="H13" s="35">
        <v>0</v>
      </c>
      <c r="I13" s="36" t="s">
        <v>9</v>
      </c>
    </row>
    <row r="14" spans="1:9" ht="165">
      <c r="A14" s="30">
        <v>3</v>
      </c>
      <c r="B14" s="31" t="s">
        <v>19</v>
      </c>
      <c r="C14" s="32">
        <f>E14</f>
        <v>6269.24</v>
      </c>
      <c r="D14" s="31" t="s">
        <v>8</v>
      </c>
      <c r="E14" s="33">
        <f>F14+G14+H14</f>
        <v>6269.24</v>
      </c>
      <c r="F14" s="31">
        <v>6269.24</v>
      </c>
      <c r="G14" s="31">
        <v>0</v>
      </c>
      <c r="H14" s="31">
        <v>0</v>
      </c>
      <c r="I14" s="36" t="s">
        <v>9</v>
      </c>
    </row>
    <row r="15" spans="1:9" ht="75">
      <c r="A15" s="30">
        <v>4</v>
      </c>
      <c r="B15" s="31" t="s">
        <v>16</v>
      </c>
      <c r="C15" s="32">
        <f t="shared" si="0"/>
        <v>13981</v>
      </c>
      <c r="D15" s="31" t="s">
        <v>8</v>
      </c>
      <c r="E15" s="33">
        <f>F15+G15+H15</f>
        <v>13981</v>
      </c>
      <c r="F15" s="31">
        <v>0</v>
      </c>
      <c r="G15" s="31">
        <v>13981</v>
      </c>
      <c r="H15" s="31"/>
      <c r="I15" s="36" t="s">
        <v>9</v>
      </c>
    </row>
    <row r="16" spans="1:9" ht="75">
      <c r="A16" s="30">
        <v>5</v>
      </c>
      <c r="B16" s="31" t="s">
        <v>17</v>
      </c>
      <c r="C16" s="32">
        <f t="shared" si="0"/>
        <v>21731.27</v>
      </c>
      <c r="D16" s="31" t="s">
        <v>8</v>
      </c>
      <c r="E16" s="33">
        <f>F16+G16+H16</f>
        <v>21731.27</v>
      </c>
      <c r="F16" s="31">
        <v>4040.41</v>
      </c>
      <c r="G16" s="31">
        <v>7742.16</v>
      </c>
      <c r="H16" s="31">
        <v>9948.7</v>
      </c>
      <c r="I16" s="36" t="s">
        <v>10</v>
      </c>
    </row>
    <row r="17" spans="1:9" ht="45">
      <c r="A17" s="30">
        <v>6</v>
      </c>
      <c r="B17" s="31" t="s">
        <v>25</v>
      </c>
      <c r="C17" s="32">
        <f t="shared" si="0"/>
        <v>2615.59</v>
      </c>
      <c r="D17" s="31" t="s">
        <v>8</v>
      </c>
      <c r="E17" s="33">
        <f>F17+G17</f>
        <v>2615.59</v>
      </c>
      <c r="F17" s="31">
        <v>2615.59</v>
      </c>
      <c r="G17" s="31">
        <v>0</v>
      </c>
      <c r="H17" s="31">
        <v>0</v>
      </c>
      <c r="I17" s="36" t="s">
        <v>11</v>
      </c>
    </row>
    <row r="18" spans="1:9" ht="75">
      <c r="A18" s="30">
        <v>7</v>
      </c>
      <c r="B18" s="31" t="s">
        <v>26</v>
      </c>
      <c r="C18" s="32">
        <f t="shared" si="0"/>
        <v>929.24</v>
      </c>
      <c r="D18" s="31" t="s">
        <v>8</v>
      </c>
      <c r="E18" s="33">
        <f>F18+G18+H18</f>
        <v>929.24</v>
      </c>
      <c r="F18" s="31">
        <v>0</v>
      </c>
      <c r="G18" s="31">
        <v>929.24</v>
      </c>
      <c r="H18" s="31">
        <v>0</v>
      </c>
      <c r="I18" s="37" t="s">
        <v>12</v>
      </c>
    </row>
    <row r="19" spans="1:9" ht="75">
      <c r="A19" s="30">
        <v>8</v>
      </c>
      <c r="B19" s="31" t="s">
        <v>21</v>
      </c>
      <c r="C19" s="32">
        <f t="shared" si="0"/>
        <v>3000</v>
      </c>
      <c r="D19" s="31" t="s">
        <v>8</v>
      </c>
      <c r="E19" s="33">
        <f>F19</f>
        <v>3000</v>
      </c>
      <c r="F19" s="31">
        <v>3000</v>
      </c>
      <c r="G19" s="31">
        <v>0</v>
      </c>
      <c r="H19" s="31">
        <v>0</v>
      </c>
      <c r="I19" s="36" t="s">
        <v>9</v>
      </c>
    </row>
    <row r="20" spans="1:9" ht="21.75" customHeight="1">
      <c r="A20" s="47" t="s">
        <v>5</v>
      </c>
      <c r="B20" s="48"/>
      <c r="C20" s="48"/>
      <c r="D20" s="48"/>
      <c r="E20" s="48"/>
      <c r="F20" s="48"/>
      <c r="G20" s="48"/>
      <c r="H20" s="48"/>
      <c r="I20" s="49"/>
    </row>
    <row r="21" spans="1:9" ht="36.75" customHeight="1">
      <c r="A21" s="38"/>
      <c r="B21" s="30"/>
      <c r="C21" s="39">
        <f>E21</f>
        <v>68917.34</v>
      </c>
      <c r="D21" s="31" t="s">
        <v>8</v>
      </c>
      <c r="E21" s="40">
        <f>F21+G21+H21</f>
        <v>68917.34</v>
      </c>
      <c r="F21" s="40">
        <f>F13+F14+F16+F17+F19</f>
        <v>19204.239999999998</v>
      </c>
      <c r="G21" s="40">
        <f>G12+G15+G16+G17+G18</f>
        <v>22652.4</v>
      </c>
      <c r="H21" s="40">
        <f>H12+H15+H16+H17+H18</f>
        <v>27060.7</v>
      </c>
      <c r="I21" s="41"/>
    </row>
  </sheetData>
  <sheetProtection/>
  <mergeCells count="13">
    <mergeCell ref="D8:D9"/>
    <mergeCell ref="E8:H8"/>
    <mergeCell ref="H3:I3"/>
    <mergeCell ref="A8:A9"/>
    <mergeCell ref="A11:I11"/>
    <mergeCell ref="A5:I5"/>
    <mergeCell ref="A20:I20"/>
    <mergeCell ref="B1:F1"/>
    <mergeCell ref="B2:F2"/>
    <mergeCell ref="G2:I2"/>
    <mergeCell ref="I8:I9"/>
    <mergeCell ref="B8:B9"/>
    <mergeCell ref="C8:C9"/>
  </mergeCells>
  <printOptions/>
  <pageMargins left="0.7874015748031497" right="0.1968503937007874" top="0.7874015748031497" bottom="0.7874015748031497" header="0.5118110236220472" footer="0.5118110236220472"/>
  <pageSetup fitToHeight="2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2009-09-10T11:22:29Z</cp:lastPrinted>
  <dcterms:created xsi:type="dcterms:W3CDTF">1996-10-08T23:32:33Z</dcterms:created>
  <dcterms:modified xsi:type="dcterms:W3CDTF">2016-04-26T10:31:52Z</dcterms:modified>
  <cp:category/>
  <cp:version/>
  <cp:contentType/>
  <cp:contentStatus/>
</cp:coreProperties>
</file>