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</sheets>
  <definedNames>
    <definedName name="_xlnm.Print_Titles" localSheetId="0">'Sheet1'!$5:$9</definedName>
    <definedName name="_xlnm.Print_Area" localSheetId="0">'Sheet1'!$A$1:$Z$25</definedName>
  </definedNames>
  <calcPr fullCalcOnLoad="1"/>
</workbook>
</file>

<file path=xl/sharedStrings.xml><?xml version="1.0" encoding="utf-8"?>
<sst xmlns="http://schemas.openxmlformats.org/spreadsheetml/2006/main" count="95" uniqueCount="42">
  <si>
    <t>№ п/п</t>
  </si>
  <si>
    <t>финансирование, тыс.руб.</t>
  </si>
  <si>
    <t xml:space="preserve">Всего </t>
  </si>
  <si>
    <t>в том числе</t>
  </si>
  <si>
    <t>средства</t>
  </si>
  <si>
    <t>населения</t>
  </si>
  <si>
    <t>ЦБФ</t>
  </si>
  <si>
    <t>объем работ (кол-во домов)</t>
  </si>
  <si>
    <t>Наименование мероприятий</t>
  </si>
  <si>
    <t>2009г.</t>
  </si>
  <si>
    <t>2010г.</t>
  </si>
  <si>
    <t>2011г.</t>
  </si>
  <si>
    <t>-</t>
  </si>
  <si>
    <t>Итого:</t>
  </si>
  <si>
    <t>Проведение огнезащитной обработки деревянных</t>
  </si>
  <si>
    <t>конструкций чердачных помещений</t>
  </si>
  <si>
    <t>2008г.</t>
  </si>
  <si>
    <t xml:space="preserve"> </t>
  </si>
  <si>
    <t>адрес жилого дома</t>
  </si>
  <si>
    <t>Приложение №1</t>
  </si>
  <si>
    <t>2012г.</t>
  </si>
  <si>
    <t>2009-2012г.г.</t>
  </si>
  <si>
    <t>ср-ва город. бюдж.</t>
  </si>
  <si>
    <t>привлеченные средства</t>
  </si>
  <si>
    <t>Список жилых многоквартирных домов №1</t>
  </si>
  <si>
    <t>Список жилых многоквартирных домов №2</t>
  </si>
  <si>
    <t>к решению Совета депутатов</t>
  </si>
  <si>
    <t>План мероприятий по повышению пожарной безопасности жилищного фонда г. Долгопрудного на 2009-2012 годы</t>
  </si>
  <si>
    <t>Лихач. ш., д.22</t>
  </si>
  <si>
    <t xml:space="preserve">Якорная, д.1 </t>
  </si>
  <si>
    <t xml:space="preserve"> Парковая, д.36</t>
  </si>
  <si>
    <t>Пацаева, д.7 к.7, Парковая, д.32а, 34</t>
  </si>
  <si>
    <t>Пацаева, д.7 к.7, Парковая, д.32а, 34, Якорная, д.1</t>
  </si>
  <si>
    <t>Пацаева, д.7 к.7, Парковая, д.32а, 34, Якорная, д.1, Лихач. ш., д.22</t>
  </si>
  <si>
    <t>Пацаева, д.7 к.7, Парковая, д.32а, 34, Якорная, д.1, Лихач. ш., д.22, Парковая, 36</t>
  </si>
  <si>
    <t>Пацаева, д.11, 13,15, Лихачевск. ш., д.9</t>
  </si>
  <si>
    <t>Пацаева д.17, 9</t>
  </si>
  <si>
    <t xml:space="preserve">Реконструкция систем внутреннего и наружного противопожарного водопровода </t>
  </si>
  <si>
    <t>Проведение работ по замерам сопротивления изоляции эл. проводки и защитного заземления</t>
  </si>
  <si>
    <t>Техническое обслуживание и плано-предупредительный ремонт установок пожарной автоматики, систем автоматического пожаротушения, систем противодымной защиты на домах повышенной этажности</t>
  </si>
  <si>
    <t>Замена технически и морально устаревших установок автоматической пожарной сигнализации</t>
  </si>
  <si>
    <t>от 23 ноября 2009 г. № 82-нр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</si>
</sst>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39">
    <font>
      <sz val="10"/>
      <name val="Arial"/>
      <family val="0"/>
    </font>
    <font>
      <sz val="8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7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11" xfId="0" applyFill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2" xfId="0" applyFill="1" applyBorder="1" applyAlignment="1">
      <alignment wrapText="1"/>
    </xf>
    <xf numFmtId="0" fontId="0" fillId="0" borderId="0" xfId="0" applyBorder="1" applyAlignment="1">
      <alignment horizontal="center" vertical="center"/>
    </xf>
    <xf numFmtId="1" fontId="0" fillId="0" borderId="0" xfId="0" applyNumberFormat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3" xfId="0" applyFill="1" applyBorder="1" applyAlignment="1">
      <alignment wrapText="1"/>
    </xf>
    <xf numFmtId="0" fontId="0" fillId="0" borderId="14" xfId="0" applyFill="1" applyBorder="1" applyAlignment="1">
      <alignment wrapText="1"/>
    </xf>
    <xf numFmtId="0" fontId="0" fillId="0" borderId="15" xfId="0" applyFill="1" applyBorder="1" applyAlignment="1">
      <alignment wrapText="1"/>
    </xf>
    <xf numFmtId="0" fontId="0" fillId="0" borderId="16" xfId="0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4" xfId="0" applyBorder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7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3" fillId="0" borderId="23" xfId="0" applyFont="1" applyBorder="1" applyAlignment="1">
      <alignment/>
    </xf>
    <xf numFmtId="0" fontId="0" fillId="0" borderId="15" xfId="0" applyFill="1" applyBorder="1" applyAlignment="1">
      <alignment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1" fontId="3" fillId="0" borderId="26" xfId="0" applyNumberFormat="1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1" fontId="3" fillId="0" borderId="27" xfId="0" applyNumberFormat="1" applyFont="1" applyBorder="1" applyAlignment="1">
      <alignment horizontal="center" vertical="center"/>
    </xf>
    <xf numFmtId="0" fontId="0" fillId="0" borderId="22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17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6" xfId="0" applyBorder="1" applyAlignment="1">
      <alignment/>
    </xf>
    <xf numFmtId="0" fontId="3" fillId="0" borderId="37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 horizontal="center" vertical="center" wrapText="1"/>
    </xf>
    <xf numFmtId="172" fontId="3" fillId="0" borderId="27" xfId="0" applyNumberFormat="1" applyFont="1" applyBorder="1" applyAlignment="1">
      <alignment horizontal="center" vertical="center"/>
    </xf>
    <xf numFmtId="0" fontId="0" fillId="0" borderId="22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22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wrapText="1"/>
    </xf>
    <xf numFmtId="0" fontId="0" fillId="0" borderId="18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2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26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32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38" xfId="0" applyBorder="1" applyAlignment="1">
      <alignment horizontal="center" wrapText="1"/>
    </xf>
    <xf numFmtId="0" fontId="0" fillId="0" borderId="44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0" fillId="0" borderId="52" xfId="0" applyBorder="1" applyAlignment="1">
      <alignment horizontal="center" vertical="center"/>
    </xf>
    <xf numFmtId="0" fontId="0" fillId="0" borderId="54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0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56" xfId="0" applyBorder="1" applyAlignment="1">
      <alignment horizontal="center"/>
    </xf>
    <xf numFmtId="0" fontId="0" fillId="0" borderId="52" xfId="0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0" fillId="0" borderId="58" xfId="0" applyBorder="1" applyAlignment="1">
      <alignment horizontal="center" vertical="center" wrapText="1"/>
    </xf>
    <xf numFmtId="0" fontId="0" fillId="0" borderId="59" xfId="0" applyBorder="1" applyAlignment="1">
      <alignment horizontal="center" wrapText="1"/>
    </xf>
    <xf numFmtId="0" fontId="0" fillId="0" borderId="6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61" xfId="0" applyBorder="1" applyAlignment="1">
      <alignment horizontal="center"/>
    </xf>
    <xf numFmtId="0" fontId="0" fillId="0" borderId="6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54" xfId="0" applyFill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18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46" xfId="0" applyBorder="1" applyAlignment="1">
      <alignment horizontal="center" vertical="center"/>
    </xf>
    <xf numFmtId="0" fontId="0" fillId="0" borderId="64" xfId="0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0" fillId="0" borderId="32" xfId="0" applyBorder="1" applyAlignment="1">
      <alignment horizontal="center"/>
    </xf>
    <xf numFmtId="0" fontId="0" fillId="0" borderId="67" xfId="0" applyBorder="1" applyAlignment="1">
      <alignment horizontal="center"/>
    </xf>
    <xf numFmtId="0" fontId="0" fillId="0" borderId="53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0" fontId="0" fillId="0" borderId="60" xfId="0" applyBorder="1" applyAlignment="1">
      <alignment horizontal="center" wrapText="1"/>
    </xf>
    <xf numFmtId="0" fontId="0" fillId="0" borderId="68" xfId="0" applyBorder="1" applyAlignment="1">
      <alignment horizontal="center" wrapText="1"/>
    </xf>
    <xf numFmtId="0" fontId="0" fillId="0" borderId="11" xfId="0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0" fillId="0" borderId="51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172" fontId="3" fillId="0" borderId="44" xfId="0" applyNumberFormat="1" applyFont="1" applyBorder="1" applyAlignment="1">
      <alignment horizontal="center" vertical="center"/>
    </xf>
    <xf numFmtId="172" fontId="3" fillId="0" borderId="50" xfId="0" applyNumberFormat="1" applyFont="1" applyBorder="1" applyAlignment="1">
      <alignment horizontal="center" vertical="center"/>
    </xf>
    <xf numFmtId="172" fontId="3" fillId="0" borderId="45" xfId="0" applyNumberFormat="1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1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67"/>
  <sheetViews>
    <sheetView showGridLines="0" tabSelected="1" zoomScaleSheetLayoutView="75" zoomScalePageLayoutView="0" workbookViewId="0" topLeftCell="Z1">
      <selection activeCell="S3" sqref="S3:Z3"/>
    </sheetView>
  </sheetViews>
  <sheetFormatPr defaultColWidth="9.140625" defaultRowHeight="12.75"/>
  <cols>
    <col min="1" max="1" width="3.8515625" style="0" customWidth="1"/>
    <col min="2" max="2" width="23.7109375" style="0" customWidth="1"/>
    <col min="3" max="3" width="7.28125" style="0" hidden="1" customWidth="1"/>
    <col min="4" max="4" width="5.7109375" style="0" hidden="1" customWidth="1"/>
    <col min="5" max="5" width="8.8515625" style="0" hidden="1" customWidth="1"/>
    <col min="6" max="6" width="6.00390625" style="0" hidden="1" customWidth="1"/>
    <col min="7" max="7" width="16.28125" style="0" customWidth="1"/>
    <col min="8" max="9" width="6.8515625" style="0" customWidth="1"/>
    <col min="10" max="10" width="10.00390625" style="0" customWidth="1"/>
    <col min="11" max="11" width="15.7109375" style="0" customWidth="1"/>
    <col min="12" max="13" width="7.140625" style="0" customWidth="1"/>
    <col min="14" max="14" width="9.7109375" style="0" customWidth="1"/>
    <col min="15" max="15" width="16.00390625" style="0" customWidth="1"/>
    <col min="16" max="17" width="7.00390625" style="0" customWidth="1"/>
    <col min="18" max="18" width="7.421875" style="0" customWidth="1"/>
    <col min="19" max="19" width="17.28125" style="0" customWidth="1"/>
    <col min="20" max="21" width="7.140625" style="0" customWidth="1"/>
    <col min="22" max="22" width="10.00390625" style="0" customWidth="1"/>
    <col min="23" max="23" width="6.28125" style="0" hidden="1" customWidth="1"/>
    <col min="24" max="24" width="9.28125" style="0" customWidth="1"/>
    <col min="25" max="25" width="8.7109375" style="0" customWidth="1"/>
    <col min="26" max="26" width="11.00390625" style="0" customWidth="1"/>
  </cols>
  <sheetData>
    <row r="1" spans="19:37" ht="21" customHeight="1">
      <c r="S1" s="86" t="s">
        <v>19</v>
      </c>
      <c r="T1" s="86"/>
      <c r="U1" s="86"/>
      <c r="V1" s="86"/>
      <c r="W1" s="86"/>
      <c r="X1" s="86"/>
      <c r="Y1" s="86"/>
      <c r="Z1" s="86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</row>
    <row r="2" spans="19:37" ht="15" customHeight="1">
      <c r="S2" s="86" t="s">
        <v>26</v>
      </c>
      <c r="T2" s="86"/>
      <c r="U2" s="86"/>
      <c r="V2" s="86"/>
      <c r="W2" s="86"/>
      <c r="X2" s="86"/>
      <c r="Y2" s="86"/>
      <c r="Z2" s="86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</row>
    <row r="3" spans="19:37" ht="10.5" customHeight="1">
      <c r="S3" s="86" t="s">
        <v>41</v>
      </c>
      <c r="T3" s="86"/>
      <c r="U3" s="86"/>
      <c r="V3" s="86"/>
      <c r="W3" s="86"/>
      <c r="X3" s="86"/>
      <c r="Y3" s="86"/>
      <c r="Z3" s="86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</row>
    <row r="4" spans="1:37" ht="15.75" customHeight="1" thickBot="1">
      <c r="A4" s="156" t="s">
        <v>27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</row>
    <row r="5" spans="1:37" ht="13.5" thickBot="1">
      <c r="A5" s="161" t="s">
        <v>0</v>
      </c>
      <c r="B5" s="145" t="s">
        <v>8</v>
      </c>
      <c r="C5" s="148" t="s">
        <v>16</v>
      </c>
      <c r="D5" s="149"/>
      <c r="E5" s="149"/>
      <c r="F5" s="149"/>
      <c r="G5" s="152" t="s">
        <v>9</v>
      </c>
      <c r="H5" s="93"/>
      <c r="I5" s="93"/>
      <c r="J5" s="94"/>
      <c r="K5" s="127" t="s">
        <v>10</v>
      </c>
      <c r="L5" s="93"/>
      <c r="M5" s="93"/>
      <c r="N5" s="94"/>
      <c r="O5" s="127" t="s">
        <v>11</v>
      </c>
      <c r="P5" s="93"/>
      <c r="Q5" s="93"/>
      <c r="R5" s="94"/>
      <c r="S5" s="127" t="s">
        <v>20</v>
      </c>
      <c r="T5" s="93"/>
      <c r="U5" s="93"/>
      <c r="V5" s="94"/>
      <c r="W5" s="92" t="s">
        <v>21</v>
      </c>
      <c r="X5" s="93"/>
      <c r="Y5" s="93"/>
      <c r="Z5" s="94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</row>
    <row r="6" spans="1:37" ht="25.5" customHeight="1">
      <c r="A6" s="162"/>
      <c r="B6" s="146"/>
      <c r="C6" s="151" t="s">
        <v>7</v>
      </c>
      <c r="D6" s="153" t="s">
        <v>1</v>
      </c>
      <c r="E6" s="154"/>
      <c r="F6" s="154"/>
      <c r="G6" s="75" t="s">
        <v>18</v>
      </c>
      <c r="H6" s="118" t="s">
        <v>1</v>
      </c>
      <c r="I6" s="118"/>
      <c r="J6" s="119"/>
      <c r="K6" s="121" t="s">
        <v>18</v>
      </c>
      <c r="L6" s="118" t="s">
        <v>1</v>
      </c>
      <c r="M6" s="118"/>
      <c r="N6" s="119"/>
      <c r="O6" s="121" t="s">
        <v>18</v>
      </c>
      <c r="P6" s="118" t="s">
        <v>1</v>
      </c>
      <c r="Q6" s="118"/>
      <c r="R6" s="132"/>
      <c r="S6" s="75" t="s">
        <v>18</v>
      </c>
      <c r="T6" s="118" t="s">
        <v>1</v>
      </c>
      <c r="U6" s="118"/>
      <c r="V6" s="119"/>
      <c r="W6" s="95" t="s">
        <v>18</v>
      </c>
      <c r="X6" s="117" t="s">
        <v>1</v>
      </c>
      <c r="Y6" s="118"/>
      <c r="Z6" s="119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</row>
    <row r="7" spans="1:37" ht="12.75">
      <c r="A7" s="162"/>
      <c r="B7" s="146"/>
      <c r="C7" s="87"/>
      <c r="D7" s="134" t="s">
        <v>2</v>
      </c>
      <c r="E7" s="135" t="s">
        <v>3</v>
      </c>
      <c r="F7" s="135"/>
      <c r="G7" s="128"/>
      <c r="H7" s="107" t="s">
        <v>2</v>
      </c>
      <c r="I7" s="123" t="s">
        <v>3</v>
      </c>
      <c r="J7" s="124"/>
      <c r="K7" s="131"/>
      <c r="L7" s="107" t="s">
        <v>2</v>
      </c>
      <c r="M7" s="123" t="s">
        <v>3</v>
      </c>
      <c r="N7" s="124"/>
      <c r="O7" s="131"/>
      <c r="P7" s="107" t="s">
        <v>2</v>
      </c>
      <c r="Q7" s="123" t="s">
        <v>3</v>
      </c>
      <c r="R7" s="133"/>
      <c r="S7" s="128"/>
      <c r="T7" s="107" t="s">
        <v>2</v>
      </c>
      <c r="U7" s="123" t="s">
        <v>3</v>
      </c>
      <c r="V7" s="124"/>
      <c r="W7" s="96"/>
      <c r="X7" s="120" t="s">
        <v>2</v>
      </c>
      <c r="Y7" s="123" t="s">
        <v>3</v>
      </c>
      <c r="Z7" s="124"/>
      <c r="AA7" s="11"/>
      <c r="AB7" s="77"/>
      <c r="AC7" s="82"/>
      <c r="AD7" s="83"/>
      <c r="AE7" s="83"/>
      <c r="AF7" s="11"/>
      <c r="AG7" s="11"/>
      <c r="AH7" s="11"/>
      <c r="AI7" s="11"/>
      <c r="AJ7" s="11"/>
      <c r="AK7" s="11"/>
    </row>
    <row r="8" spans="1:37" ht="12.75" customHeight="1">
      <c r="A8" s="162"/>
      <c r="B8" s="146"/>
      <c r="C8" s="87"/>
      <c r="D8" s="155"/>
      <c r="E8" s="1" t="s">
        <v>4</v>
      </c>
      <c r="F8" s="136" t="s">
        <v>6</v>
      </c>
      <c r="G8" s="128"/>
      <c r="H8" s="107"/>
      <c r="I8" s="125" t="s">
        <v>22</v>
      </c>
      <c r="J8" s="157" t="s">
        <v>23</v>
      </c>
      <c r="K8" s="131"/>
      <c r="L8" s="107"/>
      <c r="M8" s="125" t="s">
        <v>22</v>
      </c>
      <c r="N8" s="157" t="s">
        <v>23</v>
      </c>
      <c r="O8" s="131"/>
      <c r="P8" s="107"/>
      <c r="Q8" s="125" t="s">
        <v>22</v>
      </c>
      <c r="R8" s="159" t="s">
        <v>23</v>
      </c>
      <c r="S8" s="128"/>
      <c r="T8" s="107"/>
      <c r="U8" s="125" t="s">
        <v>22</v>
      </c>
      <c r="V8" s="157" t="s">
        <v>23</v>
      </c>
      <c r="W8" s="96"/>
      <c r="X8" s="120"/>
      <c r="Y8" s="125" t="s">
        <v>22</v>
      </c>
      <c r="Z8" s="157" t="s">
        <v>23</v>
      </c>
      <c r="AA8" s="11"/>
      <c r="AB8" s="77"/>
      <c r="AC8" s="82"/>
      <c r="AD8" s="83"/>
      <c r="AE8" s="83"/>
      <c r="AF8" s="11"/>
      <c r="AG8" s="11"/>
      <c r="AH8" s="11"/>
      <c r="AI8" s="11"/>
      <c r="AJ8" s="11"/>
      <c r="AK8" s="11"/>
    </row>
    <row r="9" spans="1:37" ht="25.5" customHeight="1" thickBot="1">
      <c r="A9" s="163"/>
      <c r="B9" s="147"/>
      <c r="C9" s="74"/>
      <c r="D9" s="79"/>
      <c r="E9" s="18" t="s">
        <v>5</v>
      </c>
      <c r="F9" s="137"/>
      <c r="G9" s="76"/>
      <c r="H9" s="91"/>
      <c r="I9" s="126"/>
      <c r="J9" s="158"/>
      <c r="K9" s="122"/>
      <c r="L9" s="91"/>
      <c r="M9" s="126"/>
      <c r="N9" s="158"/>
      <c r="O9" s="122"/>
      <c r="P9" s="91"/>
      <c r="Q9" s="126"/>
      <c r="R9" s="160"/>
      <c r="S9" s="76"/>
      <c r="T9" s="91"/>
      <c r="U9" s="126"/>
      <c r="V9" s="158"/>
      <c r="W9" s="97"/>
      <c r="X9" s="114"/>
      <c r="Y9" s="126"/>
      <c r="Z9" s="158"/>
      <c r="AA9" s="11"/>
      <c r="AB9" s="77"/>
      <c r="AC9" s="83"/>
      <c r="AD9" s="83"/>
      <c r="AE9" s="83"/>
      <c r="AF9" s="11"/>
      <c r="AG9" s="11"/>
      <c r="AH9" s="11"/>
      <c r="AI9" s="11"/>
      <c r="AJ9" s="11"/>
      <c r="AK9" s="11"/>
    </row>
    <row r="10" spans="1:37" ht="40.5" customHeight="1">
      <c r="A10" s="29">
        <v>1</v>
      </c>
      <c r="B10" s="47" t="s">
        <v>14</v>
      </c>
      <c r="C10" s="21"/>
      <c r="D10" s="22"/>
      <c r="E10" s="23"/>
      <c r="F10" s="24"/>
      <c r="G10" s="113" t="s">
        <v>12</v>
      </c>
      <c r="H10" s="100" t="s">
        <v>12</v>
      </c>
      <c r="I10" s="100" t="s">
        <v>12</v>
      </c>
      <c r="J10" s="115" t="s">
        <v>12</v>
      </c>
      <c r="K10" s="113" t="s">
        <v>12</v>
      </c>
      <c r="L10" s="100" t="s">
        <v>12</v>
      </c>
      <c r="M10" s="100" t="s">
        <v>12</v>
      </c>
      <c r="N10" s="115" t="s">
        <v>12</v>
      </c>
      <c r="O10" s="121" t="s">
        <v>24</v>
      </c>
      <c r="P10" s="90">
        <f>Q10+R10</f>
        <v>525</v>
      </c>
      <c r="Q10" s="90">
        <v>525</v>
      </c>
      <c r="R10" s="88">
        <v>0</v>
      </c>
      <c r="S10" s="75" t="s">
        <v>24</v>
      </c>
      <c r="T10" s="103">
        <f>U10+V10</f>
        <v>525</v>
      </c>
      <c r="U10" s="90">
        <v>525</v>
      </c>
      <c r="V10" s="88">
        <v>0</v>
      </c>
      <c r="W10" s="50"/>
      <c r="X10" s="108">
        <f>Y10+Z10</f>
        <v>1050</v>
      </c>
      <c r="Y10" s="164">
        <f>U10+Q10</f>
        <v>1050</v>
      </c>
      <c r="Z10" s="111">
        <f>R10+V10</f>
        <v>0</v>
      </c>
      <c r="AA10" s="11" t="s">
        <v>17</v>
      </c>
      <c r="AB10" s="77"/>
      <c r="AC10" s="83"/>
      <c r="AD10" s="83"/>
      <c r="AE10" s="83"/>
      <c r="AF10" s="11"/>
      <c r="AG10" s="11"/>
      <c r="AH10" s="11"/>
      <c r="AI10" s="11"/>
      <c r="AJ10" s="11"/>
      <c r="AK10" s="11"/>
    </row>
    <row r="11" spans="1:37" ht="28.5" customHeight="1" thickBot="1">
      <c r="A11" s="30"/>
      <c r="B11" s="48" t="s">
        <v>15</v>
      </c>
      <c r="C11" s="25" t="s">
        <v>12</v>
      </c>
      <c r="D11" s="26"/>
      <c r="E11" s="27"/>
      <c r="F11" s="28"/>
      <c r="G11" s="114"/>
      <c r="H11" s="91"/>
      <c r="I11" s="91"/>
      <c r="J11" s="89"/>
      <c r="K11" s="114"/>
      <c r="L11" s="91"/>
      <c r="M11" s="91"/>
      <c r="N11" s="89"/>
      <c r="O11" s="122"/>
      <c r="P11" s="91"/>
      <c r="Q11" s="91"/>
      <c r="R11" s="89"/>
      <c r="S11" s="76"/>
      <c r="T11" s="105"/>
      <c r="U11" s="91"/>
      <c r="V11" s="89"/>
      <c r="W11" s="51">
        <f>S11+O11+K11+G11</f>
        <v>0</v>
      </c>
      <c r="X11" s="110"/>
      <c r="Y11" s="165"/>
      <c r="Z11" s="102"/>
      <c r="AA11" s="10"/>
      <c r="AB11" s="77"/>
      <c r="AC11" s="82"/>
      <c r="AD11" s="8"/>
      <c r="AE11" s="83"/>
      <c r="AF11" s="11"/>
      <c r="AG11" s="11"/>
      <c r="AH11" s="11"/>
      <c r="AI11" s="11"/>
      <c r="AJ11" s="11"/>
      <c r="AK11" s="11"/>
    </row>
    <row r="12" spans="1:37" ht="27.75" customHeight="1">
      <c r="A12" s="29">
        <v>2</v>
      </c>
      <c r="B12" s="68" t="s">
        <v>38</v>
      </c>
      <c r="C12" s="58"/>
      <c r="D12" s="59"/>
      <c r="E12" s="60"/>
      <c r="F12" s="61"/>
      <c r="G12" s="75" t="s">
        <v>25</v>
      </c>
      <c r="H12" s="90">
        <v>300</v>
      </c>
      <c r="I12" s="90">
        <v>0</v>
      </c>
      <c r="J12" s="88">
        <v>300</v>
      </c>
      <c r="K12" s="98" t="s">
        <v>25</v>
      </c>
      <c r="L12" s="100">
        <v>300</v>
      </c>
      <c r="M12" s="100">
        <v>0</v>
      </c>
      <c r="N12" s="115">
        <v>300</v>
      </c>
      <c r="O12" s="98" t="s">
        <v>25</v>
      </c>
      <c r="P12" s="100">
        <f>Q12+R12</f>
        <v>300</v>
      </c>
      <c r="Q12" s="100">
        <v>0</v>
      </c>
      <c r="R12" s="115">
        <v>300</v>
      </c>
      <c r="S12" s="150" t="s">
        <v>25</v>
      </c>
      <c r="T12" s="100">
        <v>300</v>
      </c>
      <c r="U12" s="100">
        <v>0</v>
      </c>
      <c r="V12" s="115">
        <v>300</v>
      </c>
      <c r="W12" s="52"/>
      <c r="X12" s="129">
        <f>Y12+Z12</f>
        <v>1200</v>
      </c>
      <c r="Y12" s="170">
        <f>Q12+U12+I12+M12</f>
        <v>0</v>
      </c>
      <c r="Z12" s="101">
        <f>V12+R12+N12+J12</f>
        <v>1200</v>
      </c>
      <c r="AA12" s="11"/>
      <c r="AB12" s="77"/>
      <c r="AC12" s="83"/>
      <c r="AD12" s="8"/>
      <c r="AE12" s="83"/>
      <c r="AF12" s="11"/>
      <c r="AG12" s="11"/>
      <c r="AH12" s="11"/>
      <c r="AI12" s="11"/>
      <c r="AJ12" s="11"/>
      <c r="AK12" s="11"/>
    </row>
    <row r="13" spans="1:37" ht="28.5" customHeight="1" thickBot="1">
      <c r="A13" s="30"/>
      <c r="B13" s="69"/>
      <c r="C13" s="57"/>
      <c r="D13" s="62"/>
      <c r="E13" s="63"/>
      <c r="F13" s="49"/>
      <c r="G13" s="76"/>
      <c r="H13" s="91"/>
      <c r="I13" s="116"/>
      <c r="J13" s="89"/>
      <c r="K13" s="99"/>
      <c r="L13" s="134"/>
      <c r="M13" s="139"/>
      <c r="N13" s="138"/>
      <c r="O13" s="99"/>
      <c r="P13" s="134"/>
      <c r="Q13" s="139"/>
      <c r="R13" s="138"/>
      <c r="S13" s="151"/>
      <c r="T13" s="134"/>
      <c r="U13" s="139"/>
      <c r="V13" s="138"/>
      <c r="W13" s="53">
        <f>S13+O13+K13+G13</f>
        <v>0</v>
      </c>
      <c r="X13" s="130"/>
      <c r="Y13" s="171"/>
      <c r="Z13" s="169"/>
      <c r="AA13" s="11"/>
      <c r="AB13" s="77"/>
      <c r="AC13" s="83"/>
      <c r="AD13" s="8"/>
      <c r="AE13" s="83"/>
      <c r="AF13" s="11"/>
      <c r="AG13" s="11"/>
      <c r="AH13" s="11"/>
      <c r="AI13" s="11"/>
      <c r="AJ13" s="11"/>
      <c r="AK13" s="11"/>
    </row>
    <row r="14" spans="1:37" ht="37.5" customHeight="1">
      <c r="A14" s="29">
        <v>3</v>
      </c>
      <c r="B14" s="70" t="s">
        <v>40</v>
      </c>
      <c r="C14" s="6"/>
      <c r="D14" s="4"/>
      <c r="E14" s="2"/>
      <c r="F14" s="15"/>
      <c r="G14" s="113" t="s">
        <v>12</v>
      </c>
      <c r="H14" s="100" t="s">
        <v>12</v>
      </c>
      <c r="I14" s="100">
        <v>0</v>
      </c>
      <c r="J14" s="115">
        <v>0</v>
      </c>
      <c r="K14" s="142" t="s">
        <v>29</v>
      </c>
      <c r="L14" s="140">
        <f>M14+N14</f>
        <v>1500</v>
      </c>
      <c r="M14" s="90">
        <v>450</v>
      </c>
      <c r="N14" s="88">
        <v>1050</v>
      </c>
      <c r="O14" s="75" t="s">
        <v>28</v>
      </c>
      <c r="P14" s="140">
        <f>Q14+R14</f>
        <v>1500</v>
      </c>
      <c r="Q14" s="90">
        <v>711.9</v>
      </c>
      <c r="R14" s="88">
        <v>788.1</v>
      </c>
      <c r="S14" s="75" t="s">
        <v>30</v>
      </c>
      <c r="T14" s="140">
        <f>U14+V14</f>
        <v>1500</v>
      </c>
      <c r="U14" s="90">
        <v>488.7</v>
      </c>
      <c r="V14" s="88">
        <v>1011.3</v>
      </c>
      <c r="W14" s="50"/>
      <c r="X14" s="108">
        <f>Y14+Z14</f>
        <v>4500</v>
      </c>
      <c r="Y14" s="164">
        <f>U14+Q14+M14</f>
        <v>1650.6</v>
      </c>
      <c r="Z14" s="111">
        <f>N14+R14+V14</f>
        <v>2849.3999999999996</v>
      </c>
      <c r="AA14" s="11"/>
      <c r="AB14" s="66"/>
      <c r="AC14" s="8"/>
      <c r="AD14" s="8"/>
      <c r="AE14" s="8"/>
      <c r="AF14" s="11"/>
      <c r="AG14" s="11"/>
      <c r="AH14" s="11"/>
      <c r="AI14" s="11"/>
      <c r="AJ14" s="11"/>
      <c r="AK14" s="11"/>
    </row>
    <row r="15" spans="1:37" ht="39.75" customHeight="1" thickBot="1">
      <c r="A15" s="30"/>
      <c r="B15" s="71"/>
      <c r="C15" s="6"/>
      <c r="D15" s="4"/>
      <c r="E15" s="2"/>
      <c r="F15" s="15"/>
      <c r="G15" s="114"/>
      <c r="H15" s="91"/>
      <c r="I15" s="91"/>
      <c r="J15" s="89"/>
      <c r="K15" s="143"/>
      <c r="L15" s="141"/>
      <c r="M15" s="91"/>
      <c r="N15" s="89"/>
      <c r="O15" s="76"/>
      <c r="P15" s="141"/>
      <c r="Q15" s="91"/>
      <c r="R15" s="89"/>
      <c r="S15" s="76"/>
      <c r="T15" s="141"/>
      <c r="U15" s="91"/>
      <c r="V15" s="89"/>
      <c r="W15" s="51" t="e">
        <f>S15+#REF!+O15+G15</f>
        <v>#REF!</v>
      </c>
      <c r="X15" s="110"/>
      <c r="Y15" s="165"/>
      <c r="Z15" s="102"/>
      <c r="AA15" s="11"/>
      <c r="AB15" s="77"/>
      <c r="AC15" s="82"/>
      <c r="AD15" s="83"/>
      <c r="AE15" s="83"/>
      <c r="AF15" s="11"/>
      <c r="AG15" s="11"/>
      <c r="AH15" s="11"/>
      <c r="AI15" s="11"/>
      <c r="AJ15" s="11"/>
      <c r="AK15" s="11"/>
    </row>
    <row r="16" spans="1:37" ht="36" customHeight="1">
      <c r="A16" s="29">
        <v>4</v>
      </c>
      <c r="B16" s="68" t="s">
        <v>39</v>
      </c>
      <c r="C16" s="21"/>
      <c r="D16" s="22"/>
      <c r="E16" s="23"/>
      <c r="F16" s="24"/>
      <c r="G16" s="73" t="s">
        <v>31</v>
      </c>
      <c r="H16" s="90">
        <v>230</v>
      </c>
      <c r="I16" s="90">
        <v>0</v>
      </c>
      <c r="J16" s="88">
        <f>H16</f>
        <v>230</v>
      </c>
      <c r="K16" s="73" t="s">
        <v>32</v>
      </c>
      <c r="L16" s="103">
        <v>1100</v>
      </c>
      <c r="M16" s="90">
        <v>0</v>
      </c>
      <c r="N16" s="88">
        <v>1100</v>
      </c>
      <c r="O16" s="73" t="s">
        <v>33</v>
      </c>
      <c r="P16" s="90">
        <v>1200</v>
      </c>
      <c r="Q16" s="90">
        <v>0</v>
      </c>
      <c r="R16" s="88">
        <v>1200</v>
      </c>
      <c r="S16" s="73" t="s">
        <v>34</v>
      </c>
      <c r="T16" s="103">
        <f>U16+V16</f>
        <v>1300</v>
      </c>
      <c r="U16" s="90">
        <v>0</v>
      </c>
      <c r="V16" s="88">
        <v>1300</v>
      </c>
      <c r="W16" s="50"/>
      <c r="X16" s="108">
        <f>Z16+Y16</f>
        <v>3830</v>
      </c>
      <c r="Y16" s="166">
        <f>M16+Q16+U16</f>
        <v>0</v>
      </c>
      <c r="Z16" s="111">
        <f>V16+R16+N16+J16</f>
        <v>3830</v>
      </c>
      <c r="AA16" s="11"/>
      <c r="AB16" s="77"/>
      <c r="AC16" s="82"/>
      <c r="AD16" s="83"/>
      <c r="AE16" s="83"/>
      <c r="AF16" s="11"/>
      <c r="AG16" s="11"/>
      <c r="AH16" s="11"/>
      <c r="AI16" s="11"/>
      <c r="AJ16" s="11"/>
      <c r="AK16" s="11"/>
    </row>
    <row r="17" spans="1:37" ht="24.75" customHeight="1">
      <c r="A17" s="31"/>
      <c r="B17" s="72"/>
      <c r="C17" s="6"/>
      <c r="D17" s="4"/>
      <c r="E17" s="2"/>
      <c r="F17" s="15"/>
      <c r="G17" s="87"/>
      <c r="H17" s="107"/>
      <c r="I17" s="107"/>
      <c r="J17" s="106"/>
      <c r="K17" s="87"/>
      <c r="L17" s="104"/>
      <c r="M17" s="107"/>
      <c r="N17" s="106"/>
      <c r="O17" s="87"/>
      <c r="P17" s="107"/>
      <c r="Q17" s="107"/>
      <c r="R17" s="106"/>
      <c r="S17" s="87"/>
      <c r="T17" s="104"/>
      <c r="U17" s="107"/>
      <c r="V17" s="106"/>
      <c r="W17" s="55"/>
      <c r="X17" s="109"/>
      <c r="Y17" s="167"/>
      <c r="Z17" s="112"/>
      <c r="AA17" s="11"/>
      <c r="AB17" s="77"/>
      <c r="AC17" s="82"/>
      <c r="AD17" s="83"/>
      <c r="AE17" s="83"/>
      <c r="AF17" s="11"/>
      <c r="AG17" s="11"/>
      <c r="AH17" s="11"/>
      <c r="AI17" s="11"/>
      <c r="AJ17" s="11"/>
      <c r="AK17" s="11"/>
    </row>
    <row r="18" spans="1:37" ht="12.75">
      <c r="A18" s="31"/>
      <c r="B18" s="72"/>
      <c r="C18" s="7"/>
      <c r="D18" s="5"/>
      <c r="E18" s="3"/>
      <c r="F18" s="16"/>
      <c r="G18" s="87"/>
      <c r="H18" s="107"/>
      <c r="I18" s="107"/>
      <c r="J18" s="106"/>
      <c r="K18" s="87"/>
      <c r="L18" s="104"/>
      <c r="M18" s="107"/>
      <c r="N18" s="106"/>
      <c r="O18" s="87"/>
      <c r="P18" s="107"/>
      <c r="Q18" s="107"/>
      <c r="R18" s="106"/>
      <c r="S18" s="87"/>
      <c r="T18" s="104"/>
      <c r="U18" s="107"/>
      <c r="V18" s="106"/>
      <c r="W18" s="54">
        <f>S17+O17+K17+G17</f>
        <v>0</v>
      </c>
      <c r="X18" s="109"/>
      <c r="Y18" s="167"/>
      <c r="Z18" s="112"/>
      <c r="AA18" s="11"/>
      <c r="AB18" s="77" t="s">
        <v>17</v>
      </c>
      <c r="AC18" s="82"/>
      <c r="AD18" s="8"/>
      <c r="AE18" s="83"/>
      <c r="AF18" s="11"/>
      <c r="AG18" s="11"/>
      <c r="AH18" s="11"/>
      <c r="AI18" s="11"/>
      <c r="AJ18" s="11"/>
      <c r="AK18" s="11"/>
    </row>
    <row r="19" spans="1:37" ht="24.75" customHeight="1">
      <c r="A19" s="31"/>
      <c r="B19" s="72"/>
      <c r="C19" s="7"/>
      <c r="D19" s="5"/>
      <c r="E19" s="3"/>
      <c r="F19" s="16"/>
      <c r="G19" s="87"/>
      <c r="H19" s="107"/>
      <c r="I19" s="107"/>
      <c r="J19" s="106"/>
      <c r="K19" s="87"/>
      <c r="L19" s="104"/>
      <c r="M19" s="107"/>
      <c r="N19" s="106"/>
      <c r="O19" s="87"/>
      <c r="P19" s="107"/>
      <c r="Q19" s="107"/>
      <c r="R19" s="106"/>
      <c r="S19" s="87"/>
      <c r="T19" s="104"/>
      <c r="U19" s="107"/>
      <c r="V19" s="106"/>
      <c r="W19" s="54"/>
      <c r="X19" s="109"/>
      <c r="Y19" s="167"/>
      <c r="Z19" s="112"/>
      <c r="AA19" s="11"/>
      <c r="AB19" s="77"/>
      <c r="AC19" s="83"/>
      <c r="AD19" s="8"/>
      <c r="AE19" s="83"/>
      <c r="AF19" s="11"/>
      <c r="AG19" s="11"/>
      <c r="AH19" s="11"/>
      <c r="AI19" s="11"/>
      <c r="AJ19" s="11"/>
      <c r="AK19" s="11"/>
    </row>
    <row r="20" spans="1:37" ht="44.25" customHeight="1" thickBot="1">
      <c r="A20" s="30"/>
      <c r="B20" s="69"/>
      <c r="C20" s="12"/>
      <c r="D20" s="13"/>
      <c r="E20" s="14"/>
      <c r="F20" s="17"/>
      <c r="G20" s="74"/>
      <c r="H20" s="91"/>
      <c r="I20" s="91"/>
      <c r="J20" s="89"/>
      <c r="K20" s="74"/>
      <c r="L20" s="105"/>
      <c r="M20" s="91"/>
      <c r="N20" s="89"/>
      <c r="O20" s="74"/>
      <c r="P20" s="91"/>
      <c r="Q20" s="91"/>
      <c r="R20" s="89"/>
      <c r="S20" s="74"/>
      <c r="T20" s="105"/>
      <c r="U20" s="91"/>
      <c r="V20" s="89"/>
      <c r="W20" s="51"/>
      <c r="X20" s="110"/>
      <c r="Y20" s="168"/>
      <c r="Z20" s="102"/>
      <c r="AA20" s="11"/>
      <c r="AB20" s="8"/>
      <c r="AC20" s="8"/>
      <c r="AD20" s="8"/>
      <c r="AE20" s="8"/>
      <c r="AF20" s="11"/>
      <c r="AG20" s="11"/>
      <c r="AH20" s="11"/>
      <c r="AI20" s="11"/>
      <c r="AJ20" s="11"/>
      <c r="AK20" s="11"/>
    </row>
    <row r="21" spans="1:37" ht="25.5" customHeight="1">
      <c r="A21" s="31">
        <v>5</v>
      </c>
      <c r="B21" s="70" t="s">
        <v>37</v>
      </c>
      <c r="C21" s="2"/>
      <c r="D21" s="2"/>
      <c r="E21" s="2"/>
      <c r="F21" s="11"/>
      <c r="G21" s="73" t="s">
        <v>35</v>
      </c>
      <c r="H21" s="78">
        <v>480</v>
      </c>
      <c r="I21" s="78">
        <v>0</v>
      </c>
      <c r="J21" s="80">
        <v>480</v>
      </c>
      <c r="K21" s="64"/>
      <c r="L21" s="144" t="s">
        <v>12</v>
      </c>
      <c r="M21" s="100" t="s">
        <v>12</v>
      </c>
      <c r="N21" s="115" t="s">
        <v>12</v>
      </c>
      <c r="O21" s="113"/>
      <c r="P21" s="100" t="s">
        <v>12</v>
      </c>
      <c r="Q21" s="100" t="s">
        <v>12</v>
      </c>
      <c r="R21" s="115" t="s">
        <v>12</v>
      </c>
      <c r="S21" s="113" t="s">
        <v>36</v>
      </c>
      <c r="T21" s="100">
        <f>U21+V21</f>
        <v>240</v>
      </c>
      <c r="U21" s="100">
        <v>95.5</v>
      </c>
      <c r="V21" s="115">
        <v>144.5</v>
      </c>
      <c r="W21" s="52"/>
      <c r="X21" s="170">
        <f>Y21+Z21</f>
        <v>720</v>
      </c>
      <c r="Y21" s="170">
        <f>U21</f>
        <v>95.5</v>
      </c>
      <c r="Z21" s="101">
        <f>J21+V21</f>
        <v>624.5</v>
      </c>
      <c r="AA21" s="11"/>
      <c r="AB21" s="8"/>
      <c r="AC21" s="10"/>
      <c r="AD21" s="8"/>
      <c r="AE21" s="8"/>
      <c r="AF21" s="11"/>
      <c r="AG21" s="11"/>
      <c r="AH21" s="11"/>
      <c r="AI21" s="11"/>
      <c r="AJ21" s="11"/>
      <c r="AK21" s="11"/>
    </row>
    <row r="22" spans="1:37" ht="52.5" customHeight="1" thickBot="1">
      <c r="A22" s="30"/>
      <c r="B22" s="71"/>
      <c r="C22" s="14"/>
      <c r="D22" s="14"/>
      <c r="E22" s="14"/>
      <c r="F22" s="33"/>
      <c r="G22" s="74"/>
      <c r="H22" s="79"/>
      <c r="I22" s="79"/>
      <c r="J22" s="81"/>
      <c r="K22" s="65"/>
      <c r="L22" s="141"/>
      <c r="M22" s="91"/>
      <c r="N22" s="89"/>
      <c r="O22" s="114"/>
      <c r="P22" s="91"/>
      <c r="Q22" s="91"/>
      <c r="R22" s="89"/>
      <c r="S22" s="114"/>
      <c r="T22" s="91"/>
      <c r="U22" s="91"/>
      <c r="V22" s="89"/>
      <c r="W22" s="51" t="e">
        <f>#REF!+O22+S22+G22</f>
        <v>#REF!</v>
      </c>
      <c r="X22" s="165"/>
      <c r="Y22" s="165"/>
      <c r="Z22" s="102"/>
      <c r="AA22" s="11"/>
      <c r="AB22" s="8"/>
      <c r="AC22" s="8"/>
      <c r="AD22" s="8"/>
      <c r="AE22" s="8"/>
      <c r="AF22" s="11"/>
      <c r="AG22" s="11"/>
      <c r="AH22" s="11"/>
      <c r="AI22" s="11"/>
      <c r="AJ22" s="11"/>
      <c r="AK22" s="11"/>
    </row>
    <row r="23" spans="1:37" ht="27.75" customHeight="1" thickBot="1">
      <c r="A23" s="32"/>
      <c r="B23" s="34" t="s">
        <v>13</v>
      </c>
      <c r="C23" s="35"/>
      <c r="D23" s="36"/>
      <c r="E23" s="37"/>
      <c r="F23" s="38"/>
      <c r="G23" s="39" t="s">
        <v>12</v>
      </c>
      <c r="H23" s="40">
        <f>J23+I23</f>
        <v>1010</v>
      </c>
      <c r="I23" s="40">
        <f>I21+I16+I12</f>
        <v>0</v>
      </c>
      <c r="J23" s="41">
        <f>SUM(J12:J22)</f>
        <v>1010</v>
      </c>
      <c r="K23" s="42" t="s">
        <v>12</v>
      </c>
      <c r="L23" s="43">
        <f>M23+N23</f>
        <v>2900</v>
      </c>
      <c r="M23" s="40">
        <f>M14+M16+M12</f>
        <v>450</v>
      </c>
      <c r="N23" s="44">
        <f>N16+N14+N12</f>
        <v>2450</v>
      </c>
      <c r="O23" s="45" t="s">
        <v>12</v>
      </c>
      <c r="P23" s="46">
        <f>Q23+R23</f>
        <v>3525</v>
      </c>
      <c r="Q23" s="40">
        <f>SUM(Q10:Q22)</f>
        <v>1236.9</v>
      </c>
      <c r="R23" s="41">
        <f>R16+R12+R10+R14</f>
        <v>2288.1</v>
      </c>
      <c r="S23" s="42" t="s">
        <v>12</v>
      </c>
      <c r="T23" s="43">
        <f>U23+V23</f>
        <v>3865</v>
      </c>
      <c r="U23" s="40">
        <f>SUM(U10:U22)</f>
        <v>1109.2</v>
      </c>
      <c r="V23" s="44">
        <f>V21+V16+V12+V10+V14</f>
        <v>2755.8</v>
      </c>
      <c r="W23" s="56" t="e">
        <f>SUM(W10:W22)</f>
        <v>#REF!</v>
      </c>
      <c r="X23" s="39">
        <f>SUM(X10:X22)</f>
        <v>11300</v>
      </c>
      <c r="Y23" s="67">
        <f>Y10+Y12+Y14+Y16+Y21</f>
        <v>2796.1</v>
      </c>
      <c r="Z23" s="44">
        <f>Z10+Z12+Z14+Z16+Z21</f>
        <v>8503.9</v>
      </c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</row>
    <row r="24" spans="24:26" ht="12.75">
      <c r="X24" s="9"/>
      <c r="Y24" s="9"/>
      <c r="Z24" s="9"/>
    </row>
    <row r="25" spans="24:26" ht="12.75">
      <c r="X25" s="9"/>
      <c r="Y25" s="9"/>
      <c r="Z25" s="9"/>
    </row>
    <row r="26" spans="2:25" ht="12.75">
      <c r="B26" s="84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W26" s="9"/>
      <c r="Y26" s="9"/>
    </row>
    <row r="36" ht="12.75">
      <c r="J36" t="s">
        <v>17</v>
      </c>
    </row>
    <row r="37" spans="7:18" ht="12.75">
      <c r="G37" s="11"/>
      <c r="H37" s="11"/>
      <c r="I37" s="11"/>
      <c r="J37" s="11"/>
      <c r="K37" s="77"/>
      <c r="L37" s="82"/>
      <c r="M37" s="10"/>
      <c r="N37" s="83"/>
      <c r="O37" s="11"/>
      <c r="P37" s="11"/>
      <c r="Q37" s="11"/>
      <c r="R37" s="11"/>
    </row>
    <row r="38" spans="7:18" ht="12.75">
      <c r="G38" s="11"/>
      <c r="H38" s="11"/>
      <c r="I38" s="11"/>
      <c r="J38" s="11"/>
      <c r="K38" s="77"/>
      <c r="L38" s="82"/>
      <c r="M38" s="10"/>
      <c r="N38" s="83"/>
      <c r="O38" s="11"/>
      <c r="P38" s="11"/>
      <c r="Q38" s="11"/>
      <c r="R38" s="11"/>
    </row>
    <row r="39" spans="7:18" ht="12.75">
      <c r="G39" s="11"/>
      <c r="H39" s="11"/>
      <c r="I39" s="11"/>
      <c r="J39" s="11"/>
      <c r="K39" s="77"/>
      <c r="L39" s="83"/>
      <c r="M39" s="8"/>
      <c r="N39" s="83"/>
      <c r="O39" s="11"/>
      <c r="P39" s="11"/>
      <c r="Q39" s="11"/>
      <c r="R39" s="11"/>
    </row>
    <row r="40" spans="7:18" ht="12.75">
      <c r="G40" s="11"/>
      <c r="H40" s="11"/>
      <c r="I40" s="11"/>
      <c r="J40" s="11"/>
      <c r="K40" s="77"/>
      <c r="L40" s="83"/>
      <c r="M40" s="8"/>
      <c r="N40" s="83"/>
      <c r="O40" s="11"/>
      <c r="P40" s="11"/>
      <c r="Q40" s="11"/>
      <c r="R40" s="11"/>
    </row>
    <row r="41" spans="7:18" ht="12.75">
      <c r="G41" s="11"/>
      <c r="H41" s="11"/>
      <c r="I41" s="11"/>
      <c r="J41" s="11"/>
      <c r="K41" s="77"/>
      <c r="L41" s="82"/>
      <c r="M41" s="10"/>
      <c r="N41" s="8"/>
      <c r="O41" s="11"/>
      <c r="P41" s="11"/>
      <c r="Q41" s="11"/>
      <c r="R41" s="11"/>
    </row>
    <row r="42" spans="7:18" ht="12.75">
      <c r="G42" s="11"/>
      <c r="H42" s="11"/>
      <c r="I42" s="11"/>
      <c r="J42" s="11"/>
      <c r="K42" s="77"/>
      <c r="L42" s="83"/>
      <c r="M42" s="8"/>
      <c r="N42" s="8"/>
      <c r="O42" s="11"/>
      <c r="P42" s="11"/>
      <c r="Q42" s="11"/>
      <c r="R42" s="11"/>
    </row>
    <row r="43" spans="7:18" ht="12.75">
      <c r="G43" s="11"/>
      <c r="H43" s="11"/>
      <c r="I43" s="11"/>
      <c r="J43" s="11"/>
      <c r="K43" s="77"/>
      <c r="L43" s="83"/>
      <c r="M43" s="8"/>
      <c r="N43" s="8"/>
      <c r="O43" s="11"/>
      <c r="P43" s="11"/>
      <c r="Q43" s="11"/>
      <c r="R43" s="11"/>
    </row>
    <row r="44" spans="7:18" ht="12.75">
      <c r="G44" s="11"/>
      <c r="H44" s="11"/>
      <c r="I44" s="11"/>
      <c r="J44" s="11"/>
      <c r="K44" s="77"/>
      <c r="L44" s="82"/>
      <c r="M44" s="10"/>
      <c r="N44" s="83"/>
      <c r="O44" s="11"/>
      <c r="P44" s="11"/>
      <c r="Q44" s="11"/>
      <c r="R44" s="11"/>
    </row>
    <row r="45" spans="7:18" ht="12.75">
      <c r="G45" s="11"/>
      <c r="H45" s="11"/>
      <c r="I45" s="11"/>
      <c r="J45" s="11"/>
      <c r="K45" s="77"/>
      <c r="L45" s="83"/>
      <c r="M45" s="8"/>
      <c r="N45" s="83"/>
      <c r="O45" s="11"/>
      <c r="P45" s="11"/>
      <c r="Q45" s="11"/>
      <c r="R45" s="11"/>
    </row>
    <row r="46" spans="7:18" ht="12.75">
      <c r="G46" s="11"/>
      <c r="H46" s="11"/>
      <c r="I46" s="11"/>
      <c r="J46" s="11"/>
      <c r="K46" s="77"/>
      <c r="L46" s="82"/>
      <c r="M46" s="10"/>
      <c r="N46" s="8"/>
      <c r="O46" s="11"/>
      <c r="P46" s="11"/>
      <c r="Q46" s="11"/>
      <c r="R46" s="11"/>
    </row>
    <row r="47" spans="7:18" ht="12.75">
      <c r="G47" s="11"/>
      <c r="H47" s="11"/>
      <c r="I47" s="11"/>
      <c r="J47" s="11"/>
      <c r="K47" s="77"/>
      <c r="L47" s="83"/>
      <c r="M47" s="8"/>
      <c r="N47" s="8"/>
      <c r="O47" s="11"/>
      <c r="P47" s="11"/>
      <c r="Q47" s="11"/>
      <c r="R47" s="11"/>
    </row>
    <row r="48" spans="7:18" ht="12.75">
      <c r="G48" s="11"/>
      <c r="H48" s="11"/>
      <c r="I48" s="11"/>
      <c r="J48" s="11"/>
      <c r="K48" s="77"/>
      <c r="L48" s="82"/>
      <c r="M48" s="10"/>
      <c r="N48" s="83"/>
      <c r="O48" s="11"/>
      <c r="P48" s="11"/>
      <c r="Q48" s="11"/>
      <c r="R48" s="11"/>
    </row>
    <row r="49" spans="7:18" ht="12.75">
      <c r="G49" s="11"/>
      <c r="H49" s="11"/>
      <c r="I49" s="11"/>
      <c r="J49" s="11"/>
      <c r="K49" s="77"/>
      <c r="L49" s="82"/>
      <c r="M49" s="10"/>
      <c r="N49" s="83"/>
      <c r="O49" s="11"/>
      <c r="P49" s="11"/>
      <c r="Q49" s="11"/>
      <c r="R49" s="11"/>
    </row>
    <row r="50" spans="7:18" ht="12.75">
      <c r="G50" s="11"/>
      <c r="H50" s="11"/>
      <c r="I50" s="11"/>
      <c r="J50" s="11"/>
      <c r="K50" s="77"/>
      <c r="L50" s="82"/>
      <c r="M50" s="10"/>
      <c r="N50" s="83"/>
      <c r="O50" s="11"/>
      <c r="P50" s="11"/>
      <c r="Q50" s="11"/>
      <c r="R50" s="11"/>
    </row>
    <row r="51" spans="7:18" ht="12.75">
      <c r="G51" s="11"/>
      <c r="H51" s="11"/>
      <c r="I51" s="11"/>
      <c r="J51" s="11"/>
      <c r="K51" s="77"/>
      <c r="L51" s="82"/>
      <c r="M51" s="10"/>
      <c r="N51" s="83"/>
      <c r="O51" s="11"/>
      <c r="P51" s="11"/>
      <c r="Q51" s="11"/>
      <c r="R51" s="11"/>
    </row>
    <row r="52" spans="7:18" ht="12.75">
      <c r="G52" s="11"/>
      <c r="H52" s="11"/>
      <c r="I52" s="11"/>
      <c r="J52" s="11"/>
      <c r="K52" s="77"/>
      <c r="L52" s="82"/>
      <c r="M52" s="10"/>
      <c r="N52" s="83"/>
      <c r="O52" s="11"/>
      <c r="P52" s="11"/>
      <c r="Q52" s="11"/>
      <c r="R52" s="11"/>
    </row>
    <row r="53" spans="7:18" ht="12.75">
      <c r="G53" s="11"/>
      <c r="H53" s="11"/>
      <c r="I53" s="11"/>
      <c r="J53" s="11"/>
      <c r="K53" s="77"/>
      <c r="L53" s="82"/>
      <c r="M53" s="10"/>
      <c r="N53" s="8"/>
      <c r="O53" s="11"/>
      <c r="P53" s="11"/>
      <c r="Q53" s="11"/>
      <c r="R53" s="11"/>
    </row>
    <row r="54" spans="7:18" ht="12.75">
      <c r="G54" s="11"/>
      <c r="H54" s="11"/>
      <c r="I54" s="11"/>
      <c r="J54" s="11"/>
      <c r="K54" s="77"/>
      <c r="L54" s="83"/>
      <c r="M54" s="8"/>
      <c r="N54" s="8"/>
      <c r="O54" s="11"/>
      <c r="P54" s="11"/>
      <c r="Q54" s="11"/>
      <c r="R54" s="11"/>
    </row>
    <row r="55" spans="7:18" ht="12.75">
      <c r="G55" s="11"/>
      <c r="H55" s="11"/>
      <c r="I55" s="11"/>
      <c r="J55" s="11"/>
      <c r="K55" s="8"/>
      <c r="L55" s="8"/>
      <c r="M55" s="8"/>
      <c r="N55" s="8"/>
      <c r="O55" s="11"/>
      <c r="P55" s="11"/>
      <c r="Q55" s="11"/>
      <c r="R55" s="11"/>
    </row>
    <row r="56" spans="7:18" ht="12.75">
      <c r="G56" s="11"/>
      <c r="H56" s="11"/>
      <c r="I56" s="11"/>
      <c r="J56" s="11"/>
      <c r="K56" s="8"/>
      <c r="L56" s="10"/>
      <c r="M56" s="10"/>
      <c r="N56" s="8"/>
      <c r="O56" s="11"/>
      <c r="P56" s="11"/>
      <c r="Q56" s="11"/>
      <c r="R56" s="11"/>
    </row>
    <row r="57" spans="7:18" ht="12.75">
      <c r="G57" s="11"/>
      <c r="H57" s="11"/>
      <c r="I57" s="11"/>
      <c r="J57" s="11"/>
      <c r="K57" s="8"/>
      <c r="L57" s="8"/>
      <c r="M57" s="8"/>
      <c r="N57" s="8"/>
      <c r="O57" s="11"/>
      <c r="P57" s="11"/>
      <c r="Q57" s="11"/>
      <c r="R57" s="11"/>
    </row>
    <row r="58" spans="7:18" ht="12.75">
      <c r="G58" s="11"/>
      <c r="H58" s="11"/>
      <c r="I58" s="11"/>
      <c r="J58" s="11"/>
      <c r="K58" s="8"/>
      <c r="L58" s="8"/>
      <c r="M58" s="8"/>
      <c r="N58" s="8"/>
      <c r="O58" s="11"/>
      <c r="P58" s="11"/>
      <c r="Q58" s="11"/>
      <c r="R58" s="11"/>
    </row>
    <row r="59" spans="7:18" ht="12.75">
      <c r="G59" s="11"/>
      <c r="H59" s="11"/>
      <c r="I59" s="11"/>
      <c r="J59" s="11"/>
      <c r="K59" s="8"/>
      <c r="L59" s="10"/>
      <c r="M59" s="10"/>
      <c r="N59" s="8"/>
      <c r="O59" s="11"/>
      <c r="P59" s="11"/>
      <c r="Q59" s="11"/>
      <c r="R59" s="11"/>
    </row>
    <row r="60" spans="7:18" ht="12.75">
      <c r="G60" s="11"/>
      <c r="H60" s="11"/>
      <c r="I60" s="11"/>
      <c r="J60" s="11"/>
      <c r="K60" s="77"/>
      <c r="L60" s="83"/>
      <c r="M60" s="8"/>
      <c r="N60" s="8"/>
      <c r="O60" s="11"/>
      <c r="P60" s="11"/>
      <c r="Q60" s="11"/>
      <c r="R60" s="11"/>
    </row>
    <row r="61" spans="7:18" ht="12.75">
      <c r="G61" s="11"/>
      <c r="H61" s="11"/>
      <c r="I61" s="11"/>
      <c r="J61" s="11"/>
      <c r="K61" s="77"/>
      <c r="L61" s="83"/>
      <c r="M61" s="8"/>
      <c r="N61" s="8"/>
      <c r="O61" s="11"/>
      <c r="P61" s="11"/>
      <c r="Q61" s="11"/>
      <c r="R61" s="11"/>
    </row>
    <row r="62" spans="7:18" ht="12.75">
      <c r="G62" s="11"/>
      <c r="H62" s="11"/>
      <c r="I62" s="11"/>
      <c r="J62" s="11"/>
      <c r="K62" s="19"/>
      <c r="L62" s="20"/>
      <c r="M62" s="20"/>
      <c r="N62" s="19"/>
      <c r="O62" s="11"/>
      <c r="P62" s="11"/>
      <c r="Q62" s="11"/>
      <c r="R62" s="11"/>
    </row>
    <row r="63" spans="7:18" ht="12.75"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</row>
    <row r="64" spans="7:18" ht="12.75"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</row>
    <row r="65" spans="7:18" ht="12.75"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</row>
    <row r="66" spans="7:18" ht="12.75"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</row>
    <row r="67" spans="7:18" ht="12.75"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</row>
  </sheetData>
  <sheetProtection/>
  <mergeCells count="184">
    <mergeCell ref="M16:M20"/>
    <mergeCell ref="L16:L20"/>
    <mergeCell ref="N16:N20"/>
    <mergeCell ref="Q16:Q20"/>
    <mergeCell ref="Q12:Q13"/>
    <mergeCell ref="O12:O13"/>
    <mergeCell ref="T12:T13"/>
    <mergeCell ref="U12:U13"/>
    <mergeCell ref="Y21:Y22"/>
    <mergeCell ref="G16:G20"/>
    <mergeCell ref="H16:H20"/>
    <mergeCell ref="I16:I20"/>
    <mergeCell ref="J16:J20"/>
    <mergeCell ref="U21:U22"/>
    <mergeCell ref="U16:U20"/>
    <mergeCell ref="V14:V15"/>
    <mergeCell ref="O16:O20"/>
    <mergeCell ref="S14:S15"/>
    <mergeCell ref="P16:P20"/>
    <mergeCell ref="R16:R20"/>
    <mergeCell ref="P14:P15"/>
    <mergeCell ref="R14:R15"/>
    <mergeCell ref="Q14:Q15"/>
    <mergeCell ref="X21:X22"/>
    <mergeCell ref="O21:O22"/>
    <mergeCell ref="R21:R22"/>
    <mergeCell ref="T21:T22"/>
    <mergeCell ref="V21:V22"/>
    <mergeCell ref="Q21:Q22"/>
    <mergeCell ref="S21:S22"/>
    <mergeCell ref="P21:P22"/>
    <mergeCell ref="AE11:AE13"/>
    <mergeCell ref="AB11:AB13"/>
    <mergeCell ref="AC11:AC13"/>
    <mergeCell ref="AD15:AD17"/>
    <mergeCell ref="AE15:AE17"/>
    <mergeCell ref="AC18:AC19"/>
    <mergeCell ref="AE18:AE19"/>
    <mergeCell ref="AC15:AC17"/>
    <mergeCell ref="AB18:AB19"/>
    <mergeCell ref="AE7:AE8"/>
    <mergeCell ref="AB9:AB10"/>
    <mergeCell ref="AC9:AC10"/>
    <mergeCell ref="AD9:AD10"/>
    <mergeCell ref="AE9:AE10"/>
    <mergeCell ref="AB7:AB8"/>
    <mergeCell ref="AC7:AC8"/>
    <mergeCell ref="AD7:AD8"/>
    <mergeCell ref="X10:X11"/>
    <mergeCell ref="Y8:Y9"/>
    <mergeCell ref="Y7:Z7"/>
    <mergeCell ref="Y10:Y11"/>
    <mergeCell ref="Y12:Y13"/>
    <mergeCell ref="Z10:Z11"/>
    <mergeCell ref="Z8:Z9"/>
    <mergeCell ref="A5:A9"/>
    <mergeCell ref="Y14:Y15"/>
    <mergeCell ref="AB15:AB17"/>
    <mergeCell ref="Y16:Y20"/>
    <mergeCell ref="Z14:Z15"/>
    <mergeCell ref="Z12:Z13"/>
    <mergeCell ref="X14:X15"/>
    <mergeCell ref="U14:U15"/>
    <mergeCell ref="T14:T15"/>
    <mergeCell ref="C6:C9"/>
    <mergeCell ref="D6:F6"/>
    <mergeCell ref="L10:L11"/>
    <mergeCell ref="D7:D9"/>
    <mergeCell ref="K5:N5"/>
    <mergeCell ref="S2:Z2"/>
    <mergeCell ref="A4:Z4"/>
    <mergeCell ref="J8:J9"/>
    <mergeCell ref="N8:N9"/>
    <mergeCell ref="R8:R9"/>
    <mergeCell ref="L21:L22"/>
    <mergeCell ref="N21:N22"/>
    <mergeCell ref="M21:M22"/>
    <mergeCell ref="B5:B9"/>
    <mergeCell ref="C5:F5"/>
    <mergeCell ref="S12:S13"/>
    <mergeCell ref="P12:P13"/>
    <mergeCell ref="R12:R13"/>
    <mergeCell ref="G5:J5"/>
    <mergeCell ref="G6:G9"/>
    <mergeCell ref="N12:N13"/>
    <mergeCell ref="M12:M13"/>
    <mergeCell ref="M14:M15"/>
    <mergeCell ref="L14:L15"/>
    <mergeCell ref="K14:K15"/>
    <mergeCell ref="N14:N15"/>
    <mergeCell ref="L12:L13"/>
    <mergeCell ref="E7:F7"/>
    <mergeCell ref="F8:F9"/>
    <mergeCell ref="H10:H11"/>
    <mergeCell ref="N10:N11"/>
    <mergeCell ref="K6:K9"/>
    <mergeCell ref="L6:N6"/>
    <mergeCell ref="G10:G11"/>
    <mergeCell ref="K10:K11"/>
    <mergeCell ref="L7:L9"/>
    <mergeCell ref="X12:X13"/>
    <mergeCell ref="U10:U11"/>
    <mergeCell ref="O5:R5"/>
    <mergeCell ref="O6:O9"/>
    <mergeCell ref="P6:R6"/>
    <mergeCell ref="P7:P9"/>
    <mergeCell ref="Q8:Q9"/>
    <mergeCell ref="Q7:R7"/>
    <mergeCell ref="V8:V9"/>
    <mergeCell ref="V12:V13"/>
    <mergeCell ref="S5:V5"/>
    <mergeCell ref="S6:S9"/>
    <mergeCell ref="T6:V6"/>
    <mergeCell ref="U8:U9"/>
    <mergeCell ref="U7:V7"/>
    <mergeCell ref="I7:J7"/>
    <mergeCell ref="M8:M9"/>
    <mergeCell ref="X6:Z6"/>
    <mergeCell ref="X7:X9"/>
    <mergeCell ref="I10:I11"/>
    <mergeCell ref="J10:J11"/>
    <mergeCell ref="H6:J6"/>
    <mergeCell ref="H7:H9"/>
    <mergeCell ref="O10:O11"/>
    <mergeCell ref="Q10:Q11"/>
    <mergeCell ref="M7:N7"/>
    <mergeCell ref="I8:I9"/>
    <mergeCell ref="T7:T9"/>
    <mergeCell ref="X16:X20"/>
    <mergeCell ref="Z16:Z20"/>
    <mergeCell ref="T10:T11"/>
    <mergeCell ref="H14:H15"/>
    <mergeCell ref="H12:H13"/>
    <mergeCell ref="J12:J13"/>
    <mergeCell ref="J14:J15"/>
    <mergeCell ref="I14:I15"/>
    <mergeCell ref="I12:I13"/>
    <mergeCell ref="W6:W9"/>
    <mergeCell ref="O14:O15"/>
    <mergeCell ref="K12:K13"/>
    <mergeCell ref="M10:M11"/>
    <mergeCell ref="S1:Z1"/>
    <mergeCell ref="Z21:Z22"/>
    <mergeCell ref="T16:T20"/>
    <mergeCell ref="V16:V20"/>
    <mergeCell ref="V10:V11"/>
    <mergeCell ref="S10:S11"/>
    <mergeCell ref="K48:K52"/>
    <mergeCell ref="L48:L52"/>
    <mergeCell ref="K44:K45"/>
    <mergeCell ref="L44:L45"/>
    <mergeCell ref="S3:Z3"/>
    <mergeCell ref="K16:K20"/>
    <mergeCell ref="R10:R11"/>
    <mergeCell ref="P10:P11"/>
    <mergeCell ref="S16:S20"/>
    <mergeCell ref="W5:Z5"/>
    <mergeCell ref="N37:N38"/>
    <mergeCell ref="K39:K40"/>
    <mergeCell ref="L39:L40"/>
    <mergeCell ref="N39:N40"/>
    <mergeCell ref="K60:K61"/>
    <mergeCell ref="L60:L61"/>
    <mergeCell ref="K41:K43"/>
    <mergeCell ref="L41:L43"/>
    <mergeCell ref="K46:K47"/>
    <mergeCell ref="L46:L47"/>
    <mergeCell ref="K53:K54"/>
    <mergeCell ref="H21:H22"/>
    <mergeCell ref="I21:I22"/>
    <mergeCell ref="J21:J22"/>
    <mergeCell ref="L53:L54"/>
    <mergeCell ref="K37:K38"/>
    <mergeCell ref="L37:L38"/>
    <mergeCell ref="B26:R26"/>
    <mergeCell ref="N44:N45"/>
    <mergeCell ref="N48:N52"/>
    <mergeCell ref="B12:B13"/>
    <mergeCell ref="B14:B15"/>
    <mergeCell ref="B16:B20"/>
    <mergeCell ref="G21:G22"/>
    <mergeCell ref="G12:G13"/>
    <mergeCell ref="B21:B22"/>
    <mergeCell ref="G14:G15"/>
  </mergeCells>
  <printOptions/>
  <pageMargins left="0.28" right="0.16" top="0.17" bottom="0.17" header="0.29" footer="0.47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Администрация</cp:lastModifiedBy>
  <cp:lastPrinted>2009-11-16T06:12:28Z</cp:lastPrinted>
  <dcterms:created xsi:type="dcterms:W3CDTF">1996-10-14T23:33:28Z</dcterms:created>
  <dcterms:modified xsi:type="dcterms:W3CDTF">2016-04-25T14:11:28Z</dcterms:modified>
  <cp:category/>
  <cp:version/>
  <cp:contentType/>
  <cp:contentStatus/>
</cp:coreProperties>
</file>