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<sst xmlns="http://schemas.openxmlformats.org/spreadsheetml/2006/main" count="35" uniqueCount="29">
  <si>
    <t>Форма долгового обязательства</t>
  </si>
  <si>
    <t>№ п/п</t>
  </si>
  <si>
    <t>тыс.руб</t>
  </si>
  <si>
    <t xml:space="preserve">Итого по кредитам </t>
  </si>
  <si>
    <t>Всего</t>
  </si>
  <si>
    <t>Срок погашения</t>
  </si>
  <si>
    <t>Процентная ставка</t>
  </si>
  <si>
    <t>Сумма привлеченных средств</t>
  </si>
  <si>
    <t>1. Бюджетные кредиты и кредиты от кредитных организаций</t>
  </si>
  <si>
    <t>в соответствии с условиями договора</t>
  </si>
  <si>
    <t>Итого по муниципальным гарантиям</t>
  </si>
  <si>
    <t xml:space="preserve">1. Кредиты, полученные Администрацией городского округа Долгопрудный  </t>
  </si>
  <si>
    <t>Подготовка к осенне-зимнему периоду 2007-2008г.г.</t>
  </si>
  <si>
    <t xml:space="preserve">Распределение ассигнований из бюджета городского округа Долгопрудный на 2008 год на погашение и обслуживание муниципального долга </t>
  </si>
  <si>
    <t>Сумма долговых обязательств, подлежащая погашению в 2008году (тыс.руб)                      в том числе</t>
  </si>
  <si>
    <t>Проценты по обслуживанию долга</t>
  </si>
  <si>
    <t xml:space="preserve">На приведение лифтов в многоквартирных домах в надлежащее состояние в соответствии с Постановлением Правительства Московской области от 01.03.2007г. № 122/5 </t>
  </si>
  <si>
    <t>Кредиты, планируемые к получению от  АК ФБ "Инноваций и развития" на погашение дефицита бюджета и реструктуризацию мунициального долга</t>
  </si>
  <si>
    <t>На реконструкцию котельной по ул.Заводская, 2</t>
  </si>
  <si>
    <t>к решению Совета депутатов</t>
  </si>
  <si>
    <t>погашение основного долга</t>
  </si>
  <si>
    <t>выплата процентов и другие расходы по обслуживанию муниципального долга</t>
  </si>
  <si>
    <t>Бюджетные кредиты</t>
  </si>
  <si>
    <t>Строительство многофункционального физкультурно-оздоровительного комплекса</t>
  </si>
  <si>
    <t>2. Мунииципальные гарантии</t>
  </si>
  <si>
    <t>Приложение №7</t>
  </si>
  <si>
    <t>(Приложение № 8</t>
  </si>
  <si>
    <r>
      <t>от</t>
    </r>
    <r>
      <rPr>
        <b/>
        <sz val="10"/>
        <rFont val="Arial Cyr"/>
        <family val="2"/>
      </rPr>
      <t xml:space="preserve"> </t>
    </r>
    <r>
      <rPr>
        <sz val="10"/>
        <rFont val="Arial Cyr"/>
        <family val="2"/>
      </rPr>
      <t xml:space="preserve">" 21" ноября 2007г. № 95-нр) </t>
    </r>
  </si>
  <si>
    <t>от 23 мая 2008г. №41-нр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</si>
</sst>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7">
    <font>
      <sz val="10"/>
      <name val="Arial Cyr"/>
      <family val="0"/>
    </font>
    <font>
      <b/>
      <sz val="10"/>
      <name val="Arial Cyr"/>
      <family val="2"/>
    </font>
    <font>
      <b/>
      <sz val="12"/>
      <name val="Arial"/>
      <family val="2"/>
    </font>
    <font>
      <b/>
      <sz val="12"/>
      <name val="Arial Cyr"/>
      <family val="2"/>
    </font>
    <font>
      <sz val="12"/>
      <name val="Arial Cyr"/>
      <family val="2"/>
    </font>
    <font>
      <sz val="8"/>
      <name val="Arial Cyr"/>
      <family val="2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0" xfId="0" applyBorder="1" applyAlignment="1">
      <alignment/>
    </xf>
    <xf numFmtId="164" fontId="1" fillId="0" borderId="1" xfId="0" applyNumberFormat="1" applyFont="1" applyBorder="1" applyAlignment="1">
      <alignment/>
    </xf>
    <xf numFmtId="164" fontId="0" fillId="0" borderId="1" xfId="0" applyNumberForma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5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2" fontId="0" fillId="0" borderId="1" xfId="0" applyNumberForma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164" fontId="0" fillId="0" borderId="1" xfId="0" applyNumberFormat="1" applyFill="1" applyBorder="1" applyAlignment="1">
      <alignment/>
    </xf>
    <xf numFmtId="0" fontId="1" fillId="0" borderId="1" xfId="0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wrapText="1"/>
    </xf>
    <xf numFmtId="0" fontId="0" fillId="0" borderId="1" xfId="0" applyFill="1" applyBorder="1" applyAlignment="1">
      <alignment horizontal="right" wrapText="1"/>
    </xf>
    <xf numFmtId="0" fontId="4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4" fillId="0" borderId="1" xfId="0" applyFont="1" applyFill="1" applyBorder="1" applyAlignment="1">
      <alignment wrapText="1"/>
    </xf>
    <xf numFmtId="164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164" fontId="0" fillId="0" borderId="0" xfId="0" applyNumberFormat="1" applyFill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3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="75" zoomScaleNormal="75" workbookViewId="0" topLeftCell="B1">
      <selection activeCell="M11" sqref="M11"/>
    </sheetView>
  </sheetViews>
  <sheetFormatPr defaultColWidth="9.00390625" defaultRowHeight="12.75"/>
  <cols>
    <col min="1" max="1" width="4.00390625" style="0" hidden="1" customWidth="1"/>
    <col min="2" max="2" width="50.75390625" style="0" customWidth="1"/>
    <col min="3" max="4" width="14.25390625" style="0" customWidth="1"/>
    <col min="5" max="5" width="16.625" style="0" customWidth="1"/>
    <col min="6" max="6" width="12.125" style="0" customWidth="1"/>
    <col min="7" max="7" width="24.125" style="0" customWidth="1"/>
    <col min="8" max="8" width="17.875" style="0" customWidth="1"/>
    <col min="9" max="9" width="18.125" style="0" customWidth="1"/>
  </cols>
  <sheetData>
    <row r="1" ht="12.75">
      <c r="I1" s="32" t="s">
        <v>25</v>
      </c>
    </row>
    <row r="2" ht="12.75">
      <c r="I2" s="32" t="s">
        <v>19</v>
      </c>
    </row>
    <row r="3" ht="12.75">
      <c r="I3" s="32" t="s">
        <v>28</v>
      </c>
    </row>
    <row r="4" spans="8:9" ht="12.75">
      <c r="H4" s="31"/>
      <c r="I4" s="33" t="s">
        <v>26</v>
      </c>
    </row>
    <row r="5" spans="8:9" ht="12.75">
      <c r="H5" s="31"/>
      <c r="I5" s="33" t="s">
        <v>19</v>
      </c>
    </row>
    <row r="6" spans="8:9" ht="12.75">
      <c r="H6" s="31"/>
      <c r="I6" s="33" t="s">
        <v>27</v>
      </c>
    </row>
    <row r="7" spans="8:9" ht="12.75">
      <c r="H7" s="38"/>
      <c r="I7" s="38"/>
    </row>
    <row r="8" spans="8:9" ht="12.75">
      <c r="H8" s="14"/>
      <c r="I8" s="14"/>
    </row>
    <row r="9" spans="8:9" ht="12.75">
      <c r="H9" s="14"/>
      <c r="I9" s="14"/>
    </row>
    <row r="10" spans="8:9" ht="12.75">
      <c r="H10" s="14"/>
      <c r="I10" s="14"/>
    </row>
    <row r="11" spans="1:9" ht="16.5" customHeight="1">
      <c r="A11" s="39" t="s">
        <v>13</v>
      </c>
      <c r="B11" s="39"/>
      <c r="C11" s="39"/>
      <c r="D11" s="39"/>
      <c r="E11" s="39"/>
      <c r="F11" s="39"/>
      <c r="G11" s="39"/>
      <c r="H11" s="39"/>
      <c r="I11" s="39"/>
    </row>
    <row r="12" spans="2:9" ht="12.75">
      <c r="B12" s="3"/>
      <c r="C12" s="3"/>
      <c r="D12" s="3"/>
      <c r="E12" s="3"/>
      <c r="F12" s="3"/>
      <c r="G12" s="3"/>
      <c r="H12" s="3"/>
      <c r="I12" s="3"/>
    </row>
    <row r="13" spans="1:9" s="1" customFormat="1" ht="15.75">
      <c r="A13" s="34" t="s">
        <v>11</v>
      </c>
      <c r="B13" s="35"/>
      <c r="C13" s="35"/>
      <c r="D13" s="35"/>
      <c r="E13" s="35"/>
      <c r="F13" s="35"/>
      <c r="G13" s="35"/>
      <c r="H13" s="35"/>
      <c r="I13" s="1" t="s">
        <v>2</v>
      </c>
    </row>
    <row r="14" spans="1:9" ht="84" customHeight="1">
      <c r="A14" s="5" t="s">
        <v>1</v>
      </c>
      <c r="B14" s="5" t="s">
        <v>0</v>
      </c>
      <c r="C14" s="5" t="s">
        <v>7</v>
      </c>
      <c r="D14" s="5" t="s">
        <v>15</v>
      </c>
      <c r="E14" s="5" t="s">
        <v>5</v>
      </c>
      <c r="F14" s="5" t="s">
        <v>6</v>
      </c>
      <c r="G14" s="5" t="s">
        <v>14</v>
      </c>
      <c r="H14" s="5" t="s">
        <v>20</v>
      </c>
      <c r="I14" s="5" t="s">
        <v>21</v>
      </c>
    </row>
    <row r="15" spans="1:9" ht="31.5" customHeight="1">
      <c r="A15" s="5"/>
      <c r="B15" s="18" t="s">
        <v>8</v>
      </c>
      <c r="C15" s="9"/>
      <c r="D15" s="9"/>
      <c r="E15" s="5"/>
      <c r="F15" s="5"/>
      <c r="G15" s="17"/>
      <c r="H15" s="5"/>
      <c r="I15" s="5"/>
    </row>
    <row r="16" spans="1:9" ht="43.5" customHeight="1">
      <c r="A16" s="5"/>
      <c r="B16" s="27" t="s">
        <v>22</v>
      </c>
      <c r="C16" s="9">
        <v>50000</v>
      </c>
      <c r="D16" s="9">
        <v>368.3</v>
      </c>
      <c r="E16" s="5">
        <v>2008</v>
      </c>
      <c r="F16" s="12" t="s">
        <v>9</v>
      </c>
      <c r="G16" s="9">
        <f>H16+I16</f>
        <v>50368.3</v>
      </c>
      <c r="H16" s="9">
        <v>50000</v>
      </c>
      <c r="I16" s="5">
        <v>368.3</v>
      </c>
    </row>
    <row r="17" spans="1:9" ht="48.75" customHeight="1">
      <c r="A17" s="4">
        <v>4</v>
      </c>
      <c r="B17" s="23" t="s">
        <v>17</v>
      </c>
      <c r="C17" s="9">
        <v>116851</v>
      </c>
      <c r="D17" s="9">
        <f>I17</f>
        <v>214.3</v>
      </c>
      <c r="E17" s="24">
        <v>2009</v>
      </c>
      <c r="F17" s="12" t="s">
        <v>9</v>
      </c>
      <c r="G17" s="19">
        <f>H17+I17</f>
        <v>214.3</v>
      </c>
      <c r="H17" s="19">
        <v>0</v>
      </c>
      <c r="I17" s="19">
        <v>214.3</v>
      </c>
    </row>
    <row r="18" spans="1:9" s="1" customFormat="1" ht="18.75" customHeight="1">
      <c r="A18" s="11"/>
      <c r="B18" s="20" t="s">
        <v>3</v>
      </c>
      <c r="C18" s="21">
        <f>SUM(C16:C17)</f>
        <v>166851</v>
      </c>
      <c r="D18" s="21">
        <f>SUM(D16:D17)</f>
        <v>582.6</v>
      </c>
      <c r="E18" s="20"/>
      <c r="F18" s="20"/>
      <c r="G18" s="22">
        <f>SUM(G16:G17)</f>
        <v>50582.600000000006</v>
      </c>
      <c r="H18" s="22">
        <f>SUM(H16:H17)</f>
        <v>50000</v>
      </c>
      <c r="I18" s="22">
        <f>SUM(I16:I17)</f>
        <v>582.6</v>
      </c>
    </row>
    <row r="19" spans="1:9" s="1" customFormat="1" ht="15.75">
      <c r="A19" s="36" t="s">
        <v>24</v>
      </c>
      <c r="B19" s="37"/>
      <c r="C19" s="37"/>
      <c r="D19" s="37"/>
      <c r="E19" s="37"/>
      <c r="F19" s="37"/>
      <c r="G19" s="37"/>
      <c r="H19" s="37"/>
      <c r="I19" s="37"/>
    </row>
    <row r="20" spans="1:9" s="1" customFormat="1" ht="55.5" customHeight="1">
      <c r="A20" s="18"/>
      <c r="B20" s="23" t="s">
        <v>16</v>
      </c>
      <c r="C20" s="28">
        <v>19800</v>
      </c>
      <c r="D20" s="28">
        <v>0</v>
      </c>
      <c r="E20" s="29">
        <v>2008</v>
      </c>
      <c r="F20" s="12" t="s">
        <v>9</v>
      </c>
      <c r="G20" s="28">
        <v>19800</v>
      </c>
      <c r="H20" s="28">
        <v>19800</v>
      </c>
      <c r="I20" s="28">
        <v>0</v>
      </c>
    </row>
    <row r="21" spans="1:9" s="1" customFormat="1" ht="37.5" customHeight="1">
      <c r="A21" s="18"/>
      <c r="B21" s="23" t="s">
        <v>18</v>
      </c>
      <c r="C21" s="28">
        <v>105610</v>
      </c>
      <c r="D21" s="28">
        <v>0</v>
      </c>
      <c r="E21" s="29">
        <v>2008</v>
      </c>
      <c r="F21" s="12" t="s">
        <v>9</v>
      </c>
      <c r="G21" s="28">
        <f>H21+I21</f>
        <v>105610</v>
      </c>
      <c r="H21" s="28">
        <v>105610</v>
      </c>
      <c r="I21" s="28">
        <v>0</v>
      </c>
    </row>
    <row r="22" spans="1:9" ht="33.75" customHeight="1">
      <c r="A22" s="4"/>
      <c r="B22" s="5" t="s">
        <v>12</v>
      </c>
      <c r="C22" s="9">
        <v>30570</v>
      </c>
      <c r="D22" s="9">
        <v>2015.7</v>
      </c>
      <c r="E22" s="5">
        <v>2008</v>
      </c>
      <c r="F22" s="12" t="s">
        <v>9</v>
      </c>
      <c r="G22" s="19">
        <f>H22+I22</f>
        <v>32585.7</v>
      </c>
      <c r="H22" s="19">
        <v>30570</v>
      </c>
      <c r="I22" s="4">
        <v>2015.7</v>
      </c>
    </row>
    <row r="23" spans="1:9" ht="36" customHeight="1">
      <c r="A23" s="4"/>
      <c r="B23" s="5" t="s">
        <v>23</v>
      </c>
      <c r="C23" s="9">
        <f>G23</f>
        <v>50000</v>
      </c>
      <c r="D23" s="9">
        <v>0</v>
      </c>
      <c r="E23" s="5">
        <v>2008</v>
      </c>
      <c r="F23" s="12" t="s">
        <v>9</v>
      </c>
      <c r="G23" s="19">
        <f>H23+I23</f>
        <v>50000</v>
      </c>
      <c r="H23" s="19">
        <v>50000</v>
      </c>
      <c r="I23" s="19">
        <v>0</v>
      </c>
    </row>
    <row r="24" spans="1:9" s="1" customFormat="1" ht="15.75" customHeight="1">
      <c r="A24" s="11"/>
      <c r="B24" s="6" t="s">
        <v>10</v>
      </c>
      <c r="C24" s="10">
        <f>SUM(C20:C23)</f>
        <v>205980</v>
      </c>
      <c r="D24" s="10">
        <f>SUM(D22)</f>
        <v>2015.7</v>
      </c>
      <c r="E24" s="6"/>
      <c r="F24" s="13"/>
      <c r="G24" s="8">
        <f>SUM(G20:G23)</f>
        <v>207995.7</v>
      </c>
      <c r="H24" s="8">
        <f>SUM(H20:H23)</f>
        <v>205980</v>
      </c>
      <c r="I24" s="8">
        <f>SUM(I20:I23)</f>
        <v>2015.7</v>
      </c>
    </row>
    <row r="25" spans="1:9" ht="15.75" customHeight="1">
      <c r="A25" s="2"/>
      <c r="B25" s="6" t="s">
        <v>4</v>
      </c>
      <c r="C25" s="10">
        <f>C18+C24</f>
        <v>372831</v>
      </c>
      <c r="D25" s="10">
        <f>D18+D24</f>
        <v>2598.3</v>
      </c>
      <c r="E25" s="6"/>
      <c r="F25" s="13"/>
      <c r="G25" s="8">
        <f>G18+G24</f>
        <v>258578.30000000002</v>
      </c>
      <c r="H25" s="8">
        <f>H18+H24</f>
        <v>255980</v>
      </c>
      <c r="I25" s="8">
        <f>I18+I24</f>
        <v>2598.3</v>
      </c>
    </row>
    <row r="26" ht="18" customHeight="1"/>
    <row r="27" spans="2:9" ht="18" customHeight="1">
      <c r="B27" s="16"/>
      <c r="C27" s="15"/>
      <c r="D27" s="15"/>
      <c r="E27" s="15"/>
      <c r="I27" s="7"/>
    </row>
    <row r="28" spans="2:9" ht="19.5" customHeight="1">
      <c r="B28" s="25"/>
      <c r="C28" s="26"/>
      <c r="D28" s="26"/>
      <c r="E28" s="26"/>
      <c r="F28" s="26"/>
      <c r="G28" s="30"/>
      <c r="H28" s="26"/>
      <c r="I28" s="26"/>
    </row>
    <row r="29" ht="12.75">
      <c r="I29" s="7"/>
    </row>
    <row r="30" ht="12.75">
      <c r="I30" s="7"/>
    </row>
    <row r="31" ht="12.75">
      <c r="I31" s="7"/>
    </row>
    <row r="32" ht="12.75">
      <c r="I32" s="7"/>
    </row>
    <row r="33" ht="12.75">
      <c r="I33" s="7"/>
    </row>
    <row r="34" ht="12.75">
      <c r="I34" s="7"/>
    </row>
    <row r="35" ht="12.75">
      <c r="I35" s="7"/>
    </row>
    <row r="36" ht="12.75">
      <c r="I36" s="7"/>
    </row>
  </sheetData>
  <mergeCells count="4">
    <mergeCell ref="A13:H13"/>
    <mergeCell ref="A19:I19"/>
    <mergeCell ref="H7:I7"/>
    <mergeCell ref="A11:I11"/>
  </mergeCells>
  <printOptions horizontalCentered="1"/>
  <pageMargins left="0.28" right="0.2" top="0.1968503937007874" bottom="0.1968503937007874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Для проверки компьютеров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Демонстрационная версия</dc:creator>
  <cp:keywords/>
  <dc:description/>
  <cp:lastModifiedBy>Администрация</cp:lastModifiedBy>
  <cp:lastPrinted>2008-05-29T07:58:01Z</cp:lastPrinted>
  <dcterms:created xsi:type="dcterms:W3CDTF">2004-01-19T12:20:28Z</dcterms:created>
  <dcterms:modified xsi:type="dcterms:W3CDTF">2008-06-02T08:23:52Z</dcterms:modified>
  <cp:category/>
  <cp:version/>
  <cp:contentType/>
  <cp:contentStatus/>
</cp:coreProperties>
</file>