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<sst xmlns="http://schemas.openxmlformats.org/spreadsheetml/2006/main" count="162" uniqueCount="152">
  <si>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</si>
  <si>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</si>
  <si>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</si>
  <si>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</si>
  <si>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</si>
  <si>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</si>
  <si>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</si>
  <si>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</si>
  <si>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</si>
  <si>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</si>
  <si>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</si>
  <si>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</si>
  <si>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</si>
  <si>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</si>
  <si>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</si>
  <si>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</si>
  <si>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</si>
  <si>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</si>
  <si>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</si>
  <si>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</si>
  <si>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</si>
  <si>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</si>
  <si>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</si>
  <si>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</si>
  <si>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</si>
  <si>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</si>
  <si>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</si>
  <si>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</si>
  <si>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</si>
  <si>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</si>
  <si>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</si>
  <si>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</si>
  <si>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</si>
  <si>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</si>
  <si>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</si>
  <si>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</si>
  <si>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</si>
  <si>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</si>
  <si>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</si>
  <si>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</si>
  <si>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</si>
  <si>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</si>
  <si>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</si>
  <si>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</si>
  <si>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</si>
  <si>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</si>
  <si>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</si>
  <si>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</si>
  <si>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</si>
  <si>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</si>
  <si>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</si>
  <si>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</si>
  <si>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</si>
  <si>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</si>
  <si>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</si>
  <si>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</si>
  <si>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</si>
  <si>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</si>
  <si>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</si>
  <si>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</si>
  <si>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</si>
  <si>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</si>
  <si>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</si>
  <si>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</si>
  <si>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</si>
  <si>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</si>
  <si>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</si>
  <si>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</si>
  <si>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</si>
  <si>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</si>
  <si>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</si>
  <si>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</si>
  <si>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</si>
  <si>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</si>
  <si>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</si>
  <si>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</si>
  <si>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</si>
  <si>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</si>
  <si>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</si>
  <si>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</si>
  <si>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</si>
  <si>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</si>
  <si>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</si>
  <si>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</si>
  <si>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</si>
  <si>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</si>
  <si>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</si>
  <si>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</si>
  <si>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</si>
  <si>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</si>
  <si>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</si>
  <si>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</si>
  <si>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</si>
  <si>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</si>
  <si>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</si>
  <si>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</si>
  <si>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</si>
  <si>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</si>
  <si>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</si>
  <si>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</si>
  <si>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</si>
  <si>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</si>
  <si>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</si>
  <si>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выплату вознаграждения за выполнение функций классного руководства</t>
  </si>
  <si>
    <t xml:space="preserve">Поступления доходов в  бюджет городского округа Долгопрудный по основным источникам в 2008 году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</si>
  <si>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</si>
  <si>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</si>
  <si>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</si>
  <si>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</si>
  <si>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</si>
  <si>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</si>
  <si>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</si>
  <si>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</si>
  <si>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</si>
  <si>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</si>
  <si>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</si>
  <si>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</si>
  <si>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на частичное финансирование расходов негосударственных образовательных учреждений,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</si>
  <si>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 xml:space="preserve">на долевое финансирование расходов на проведение инженерных изысканий, проектных работ, строительство и реконструкцию объектов физической культуры и спорта </t>
  </si>
  <si>
    <t>000 2 02 03000 00 0000 151</t>
  </si>
  <si>
    <t>на обеспечение переданных государственных полномочий по хранению и комплектованию архивных дел, относящихся к собственности Московской области</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</si>
  <si>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</si>
  <si>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000 1 14 06012 04 0000 420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</si>
  <si>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</si>
  <si>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</si>
  <si>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</si>
  <si>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</si>
  <si>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902 2 02 03021 04 0000 151</t>
  </si>
  <si>
    <t>904 2 02 03999 04 0000 151</t>
  </si>
  <si>
    <t>901 2 02 03022 04 0000 151</t>
  </si>
  <si>
    <t>902 2 02 03024 04 0000 151</t>
  </si>
  <si>
    <t>907 2 02 03026 04 0000 151</t>
  </si>
  <si>
    <t>902 2 02 03029 04 0000 151</t>
  </si>
  <si>
    <t>902 2 02 02999 04 0000 151</t>
  </si>
  <si>
    <t xml:space="preserve">901 2 02 02999 04 0000 151 </t>
  </si>
  <si>
    <t>908 2 02 04005 04 0000 151</t>
  </si>
  <si>
    <t>на приобретение жилья в соответствии с подпрограммой "Обеспечение жильем молодых семей" областной целевой программы "Жилище" на 2006-2010 г.г.</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</si>
  <si>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а также на содержание дополнительных штатных должностей медицинского и педагогического персонала для работы с детьми-сиротами и детьми, оставшимися без попечения родителей, находящихся в лечебно-профилактических учреждениях Московской области</t>
  </si>
  <si>
    <t xml:space="preserve">Поступления от прочих штрафов </t>
  </si>
  <si>
    <t>000 2 02 04000 00 0000 151</t>
  </si>
  <si>
    <t>Иные межбюджетные трансферты</t>
  </si>
  <si>
    <t>000 2 02 04012 00 0000 151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</si>
  <si>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</si>
  <si>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000 2 02 04005 04 0000 151</t>
  </si>
  <si>
    <t>Межбюджетные трансферты, передаваемые бюджетам городских округов на обеспечение равного с \мвдл \рф повышения денежного довольствия сотрудникам и заработной пдаты работникам подразделений милиции общественной безопасности</t>
  </si>
  <si>
    <t xml:space="preserve">(Приложение №1 </t>
  </si>
  <si>
    <t xml:space="preserve">Приложение №1 </t>
  </si>
  <si>
    <t>на долевое финансирование расходов на проведение инженерных изысканий, проектных работ, строительство зданий и сооружений детских дошкольных учреждений и пристроек к ним, а также реконструкцию зданий и сооружений детских дошкольных учреждений</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</si>
  <si>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</si>
  <si>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№26/2006-ОЗ "О порядке обеспечения полноценным питанием беременных женщин, кормящих матерей, а также детей в возрасте до трех лет в Московской области") </t>
  </si>
  <si>
    <t>от "21" ноября 2007г. № 95-нр)</t>
  </si>
  <si>
    <t>от 23 мая 2008г. №41-нр</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</si>
</sst>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s>
  <fonts count="13">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
      <sz val="14"/>
      <name val="Arial Cyr"/>
      <family val="0"/>
    </font>
    <font>
      <b/>
      <sz val="10"/>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6">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164" fontId="8" fillId="0" borderId="1" xfId="0" applyNumberFormat="1"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Fill="1" applyAlignment="1">
      <alignment/>
    </xf>
    <xf numFmtId="0" fontId="1" fillId="0" borderId="0" xfId="0" applyFont="1" applyFill="1" applyBorder="1" applyAlignment="1">
      <alignment/>
    </xf>
    <xf numFmtId="164" fontId="4" fillId="0" borderId="1" xfId="0" applyNumberFormat="1" applyFont="1" applyFill="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 xfId="0" applyFont="1" applyFill="1" applyBorder="1" applyAlignment="1">
      <alignment/>
    </xf>
    <xf numFmtId="0" fontId="1" fillId="0" borderId="0" xfId="0" applyFont="1" applyFill="1" applyAlignment="1">
      <alignment/>
    </xf>
    <xf numFmtId="43" fontId="0" fillId="0" borderId="0" xfId="0" applyNumberFormat="1" applyFill="1" applyAlignment="1">
      <alignment/>
    </xf>
    <xf numFmtId="0" fontId="1" fillId="0" borderId="1" xfId="0" applyFont="1" applyFill="1" applyBorder="1" applyAlignment="1">
      <alignment/>
    </xf>
    <xf numFmtId="164" fontId="2" fillId="0" borderId="1" xfId="0" applyNumberFormat="1" applyFont="1" applyFill="1" applyBorder="1" applyAlignment="1">
      <alignment/>
    </xf>
    <xf numFmtId="0" fontId="12" fillId="0" borderId="0" xfId="0" applyFont="1" applyAlignment="1">
      <alignment horizontal="right"/>
    </xf>
    <xf numFmtId="170" fontId="0" fillId="0" borderId="0" xfId="18" applyNumberFormat="1" applyAlignment="1">
      <alignment/>
    </xf>
    <xf numFmtId="0" fontId="0" fillId="0" borderId="1" xfId="0" applyFont="1" applyBorder="1" applyAlignment="1">
      <alignment/>
    </xf>
    <xf numFmtId="164" fontId="1" fillId="0" borderId="1" xfId="0" applyNumberFormat="1" applyFont="1" applyFill="1" applyBorder="1" applyAlignment="1">
      <alignment/>
    </xf>
    <xf numFmtId="0" fontId="11" fillId="0" borderId="0" xfId="0" applyFont="1" applyFill="1" applyAlignment="1">
      <alignment/>
    </xf>
    <xf numFmtId="0" fontId="9" fillId="0" borderId="0" xfId="0" applyFont="1" applyFill="1" applyAlignment="1">
      <alignment/>
    </xf>
    <xf numFmtId="170" fontId="0" fillId="0" borderId="0" xfId="18" applyNumberFormat="1" applyFill="1" applyAlignment="1">
      <alignment/>
    </xf>
    <xf numFmtId="0" fontId="3" fillId="0" borderId="4" xfId="0" applyFont="1" applyBorder="1" applyAlignment="1">
      <alignment/>
    </xf>
    <xf numFmtId="0" fontId="1" fillId="0" borderId="5"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4" fillId="0" borderId="5" xfId="0" applyFont="1" applyBorder="1" applyAlignment="1">
      <alignment wrapText="1"/>
    </xf>
    <xf numFmtId="0" fontId="4" fillId="0" borderId="4" xfId="0" applyFont="1" applyBorder="1" applyAlignment="1">
      <alignment wrapText="1"/>
    </xf>
    <xf numFmtId="0" fontId="4" fillId="0" borderId="6" xfId="0" applyFont="1" applyBorder="1" applyAlignment="1">
      <alignment wrapText="1"/>
    </xf>
    <xf numFmtId="0" fontId="4" fillId="0" borderId="5" xfId="0" applyFont="1" applyFill="1" applyBorder="1" applyAlignment="1">
      <alignment wrapText="1"/>
    </xf>
    <xf numFmtId="0" fontId="4" fillId="0" borderId="5" xfId="0" applyFont="1" applyBorder="1" applyAlignment="1">
      <alignment/>
    </xf>
    <xf numFmtId="0" fontId="0" fillId="0" borderId="4" xfId="0" applyBorder="1" applyAlignment="1">
      <alignment/>
    </xf>
    <xf numFmtId="0" fontId="0" fillId="0" borderId="6" xfId="0" applyBorder="1" applyAlignment="1">
      <alignment/>
    </xf>
    <xf numFmtId="0" fontId="0" fillId="0" borderId="4" xfId="0" applyBorder="1" applyAlignment="1">
      <alignment wrapText="1"/>
    </xf>
    <xf numFmtId="0" fontId="0" fillId="0" borderId="6" xfId="0" applyBorder="1" applyAlignment="1">
      <alignment wrapText="1"/>
    </xf>
    <xf numFmtId="0" fontId="3" fillId="0" borderId="5" xfId="0" applyFont="1" applyBorder="1" applyAlignment="1">
      <alignment/>
    </xf>
    <xf numFmtId="0" fontId="3" fillId="0" borderId="6" xfId="0" applyFont="1" applyBorder="1" applyAlignment="1">
      <alignment/>
    </xf>
    <xf numFmtId="0" fontId="3" fillId="0" borderId="5" xfId="0" applyFont="1" applyBorder="1" applyAlignment="1">
      <alignment wrapText="1"/>
    </xf>
    <xf numFmtId="0" fontId="0" fillId="0" borderId="4" xfId="0" applyFont="1" applyBorder="1" applyAlignment="1">
      <alignment wrapText="1"/>
    </xf>
    <xf numFmtId="0" fontId="0" fillId="0" borderId="6" xfId="0" applyFont="1" applyBorder="1" applyAlignment="1">
      <alignment wrapText="1"/>
    </xf>
    <xf numFmtId="0" fontId="1" fillId="0" borderId="5"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0" fontId="5" fillId="0" borderId="6"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0" fillId="0" borderId="4" xfId="0" applyFill="1" applyBorder="1" applyAlignment="1">
      <alignment wrapText="1"/>
    </xf>
    <xf numFmtId="0" fontId="0" fillId="0" borderId="6" xfId="0" applyFill="1" applyBorder="1" applyAlignment="1">
      <alignment wrapText="1"/>
    </xf>
    <xf numFmtId="0" fontId="1" fillId="0" borderId="5" xfId="0" applyFont="1" applyFill="1" applyBorder="1" applyAlignment="1">
      <alignment wrapText="1"/>
    </xf>
    <xf numFmtId="0" fontId="1" fillId="0" borderId="4" xfId="0" applyFont="1" applyFill="1" applyBorder="1" applyAlignment="1">
      <alignment wrapText="1"/>
    </xf>
    <xf numFmtId="0" fontId="1" fillId="0" borderId="6" xfId="0" applyFont="1" applyFill="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4" xfId="0" applyFont="1" applyBorder="1" applyAlignment="1">
      <alignment/>
    </xf>
    <xf numFmtId="0" fontId="0" fillId="0" borderId="6" xfId="0" applyFont="1" applyBorder="1" applyAlignment="1">
      <alignment/>
    </xf>
    <xf numFmtId="0" fontId="4" fillId="0" borderId="5" xfId="0" applyFont="1" applyBorder="1" applyAlignment="1">
      <alignment horizontal="left" wrapText="1"/>
    </xf>
    <xf numFmtId="0" fontId="4" fillId="0" borderId="4" xfId="0" applyFont="1" applyBorder="1" applyAlignment="1">
      <alignment horizontal="left" wrapText="1"/>
    </xf>
    <xf numFmtId="0" fontId="2" fillId="0" borderId="5" xfId="0" applyFont="1" applyBorder="1" applyAlignment="1">
      <alignment wrapText="1"/>
    </xf>
    <xf numFmtId="0" fontId="2" fillId="0" borderId="4" xfId="0" applyFont="1" applyBorder="1" applyAlignment="1">
      <alignment wrapText="1"/>
    </xf>
    <xf numFmtId="0" fontId="2" fillId="0" borderId="6" xfId="0" applyFont="1" applyBorder="1" applyAlignment="1">
      <alignment wrapText="1"/>
    </xf>
    <xf numFmtId="0" fontId="3" fillId="0" borderId="5"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8" fillId="0" borderId="5" xfId="0" applyFont="1" applyBorder="1" applyAlignment="1">
      <alignment/>
    </xf>
    <xf numFmtId="0" fontId="10" fillId="0" borderId="4" xfId="0" applyFont="1" applyBorder="1" applyAlignment="1">
      <alignment/>
    </xf>
    <xf numFmtId="0" fontId="10" fillId="0" borderId="6" xfId="0" applyFont="1" applyBorder="1" applyAlignment="1">
      <alignment/>
    </xf>
    <xf numFmtId="0" fontId="4" fillId="0" borderId="6" xfId="0" applyFont="1" applyBorder="1" applyAlignment="1">
      <alignment horizontal="left" wrapText="1"/>
    </xf>
    <xf numFmtId="0" fontId="2" fillId="0" borderId="1" xfId="0" applyFont="1" applyBorder="1" applyAlignment="1">
      <alignment/>
    </xf>
    <xf numFmtId="0" fontId="3" fillId="0" borderId="5"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6"/>
  <sheetViews>
    <sheetView tabSelected="1" workbookViewId="0" topLeftCell="A1">
      <selection activeCell="J6" sqref="J6"/>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s>
  <sheetData>
    <row r="1" ht="12.75">
      <c r="E1" s="32" t="s">
        <v>146</v>
      </c>
    </row>
    <row r="2" ht="12.75">
      <c r="E2" s="32" t="s">
        <v>124</v>
      </c>
    </row>
    <row r="3" ht="12.75">
      <c r="E3" s="32" t="s">
        <v>151</v>
      </c>
    </row>
    <row r="4" spans="4:5" ht="12.75">
      <c r="D4" s="31"/>
      <c r="E4" s="32" t="s">
        <v>145</v>
      </c>
    </row>
    <row r="5" spans="4:5" ht="12.75">
      <c r="D5" s="31"/>
      <c r="E5" s="32" t="s">
        <v>124</v>
      </c>
    </row>
    <row r="6" spans="4:5" ht="12.75">
      <c r="D6" s="17"/>
      <c r="E6" s="32" t="s">
        <v>150</v>
      </c>
    </row>
    <row r="7" spans="1:5" ht="30" customHeight="1">
      <c r="A7" s="76" t="s">
        <v>104</v>
      </c>
      <c r="B7" s="77"/>
      <c r="C7" s="77"/>
      <c r="D7" s="77"/>
      <c r="E7" s="77"/>
    </row>
    <row r="8" spans="1:5" ht="14.25" customHeight="1">
      <c r="A8" s="18"/>
      <c r="B8" s="19"/>
      <c r="C8" s="19"/>
      <c r="D8" s="19"/>
      <c r="E8" s="20" t="s">
        <v>52</v>
      </c>
    </row>
    <row r="9" spans="1:5" ht="26.25" customHeight="1">
      <c r="A9" s="12" t="s">
        <v>23</v>
      </c>
      <c r="B9" s="85" t="s">
        <v>0</v>
      </c>
      <c r="C9" s="86"/>
      <c r="D9" s="87"/>
      <c r="E9" s="12" t="s">
        <v>9</v>
      </c>
    </row>
    <row r="10" spans="1:5" s="22" customFormat="1" ht="15">
      <c r="A10" s="3" t="s">
        <v>53</v>
      </c>
      <c r="B10" s="88" t="s">
        <v>10</v>
      </c>
      <c r="C10" s="89"/>
      <c r="D10" s="90"/>
      <c r="E10" s="21">
        <f>E11+E18+E20+E25+E29+E31+E38+E40+E44+E53+E57</f>
        <v>1551553.7</v>
      </c>
    </row>
    <row r="11" spans="1:5" ht="12.75">
      <c r="A11" s="3" t="s">
        <v>28</v>
      </c>
      <c r="B11" s="58" t="s">
        <v>11</v>
      </c>
      <c r="C11" s="78"/>
      <c r="D11" s="79"/>
      <c r="E11" s="10">
        <f>E12</f>
        <v>655417.4</v>
      </c>
    </row>
    <row r="12" spans="1:5" ht="12.75">
      <c r="A12" s="5" t="s">
        <v>29</v>
      </c>
      <c r="B12" s="92" t="s">
        <v>1</v>
      </c>
      <c r="C12" s="92"/>
      <c r="D12" s="92"/>
      <c r="E12" s="14">
        <f>E13+E14+E15+E16+E17</f>
        <v>655417.4</v>
      </c>
    </row>
    <row r="13" spans="1:5" ht="28.5" customHeight="1">
      <c r="A13" s="4" t="s">
        <v>30</v>
      </c>
      <c r="B13" s="49" t="s">
        <v>3</v>
      </c>
      <c r="C13" s="50"/>
      <c r="D13" s="51"/>
      <c r="E13" s="25">
        <v>1950</v>
      </c>
    </row>
    <row r="14" spans="1:5" ht="60" customHeight="1">
      <c r="A14" s="4" t="s">
        <v>32</v>
      </c>
      <c r="B14" s="80" t="s">
        <v>21</v>
      </c>
      <c r="C14" s="81"/>
      <c r="D14" s="81"/>
      <c r="E14" s="8">
        <v>649531.4</v>
      </c>
    </row>
    <row r="15" spans="1:5" ht="61.5" customHeight="1">
      <c r="A15" s="4" t="s">
        <v>31</v>
      </c>
      <c r="B15" s="80" t="s">
        <v>22</v>
      </c>
      <c r="C15" s="81"/>
      <c r="D15" s="91"/>
      <c r="E15" s="26">
        <v>960</v>
      </c>
    </row>
    <row r="16" spans="1:5" ht="30" customHeight="1">
      <c r="A16" s="4" t="s">
        <v>33</v>
      </c>
      <c r="B16" s="49" t="s">
        <v>4</v>
      </c>
      <c r="C16" s="50"/>
      <c r="D16" s="51"/>
      <c r="E16" s="8">
        <v>2940</v>
      </c>
    </row>
    <row r="17" spans="1:5" ht="138" customHeight="1">
      <c r="A17" s="4" t="s">
        <v>34</v>
      </c>
      <c r="B17" s="49" t="s">
        <v>26</v>
      </c>
      <c r="C17" s="50"/>
      <c r="D17" s="51"/>
      <c r="E17" s="8">
        <v>36</v>
      </c>
    </row>
    <row r="18" spans="1:5" ht="12.75">
      <c r="A18" s="3" t="s">
        <v>35</v>
      </c>
      <c r="B18" s="60" t="s">
        <v>12</v>
      </c>
      <c r="C18" s="64"/>
      <c r="D18" s="65"/>
      <c r="E18" s="9">
        <f>E19</f>
        <v>45212</v>
      </c>
    </row>
    <row r="19" spans="1:5" ht="22.5" customHeight="1">
      <c r="A19" s="2" t="s">
        <v>36</v>
      </c>
      <c r="B19" s="49" t="s">
        <v>5</v>
      </c>
      <c r="C19" s="50"/>
      <c r="D19" s="51"/>
      <c r="E19" s="16">
        <v>45212</v>
      </c>
    </row>
    <row r="20" spans="1:5" ht="12.75">
      <c r="A20" s="3" t="s">
        <v>37</v>
      </c>
      <c r="B20" s="60" t="s">
        <v>13</v>
      </c>
      <c r="C20" s="64"/>
      <c r="D20" s="65"/>
      <c r="E20" s="15">
        <f>SUM(E21:E22)</f>
        <v>135944</v>
      </c>
    </row>
    <row r="21" spans="1:5" ht="23.25" customHeight="1">
      <c r="A21" s="2" t="s">
        <v>58</v>
      </c>
      <c r="B21" s="49" t="s">
        <v>59</v>
      </c>
      <c r="C21" s="50"/>
      <c r="D21" s="51"/>
      <c r="E21" s="16">
        <v>2206</v>
      </c>
    </row>
    <row r="22" spans="1:5" ht="12.75">
      <c r="A22" s="1" t="s">
        <v>60</v>
      </c>
      <c r="B22" s="82" t="s">
        <v>14</v>
      </c>
      <c r="C22" s="83"/>
      <c r="D22" s="84"/>
      <c r="E22" s="14">
        <f>SUM(E23:E24)</f>
        <v>133738</v>
      </c>
    </row>
    <row r="23" spans="1:5" ht="48.75" customHeight="1">
      <c r="A23" s="2" t="s">
        <v>61</v>
      </c>
      <c r="B23" s="49" t="s">
        <v>62</v>
      </c>
      <c r="C23" s="50"/>
      <c r="D23" s="51"/>
      <c r="E23" s="16">
        <v>4438</v>
      </c>
    </row>
    <row r="24" spans="1:5" ht="46.5" customHeight="1">
      <c r="A24" s="2" t="s">
        <v>63</v>
      </c>
      <c r="B24" s="49" t="s">
        <v>64</v>
      </c>
      <c r="C24" s="50"/>
      <c r="D24" s="51"/>
      <c r="E24" s="16">
        <v>129300</v>
      </c>
    </row>
    <row r="25" spans="1:5" s="6" customFormat="1" ht="12.75">
      <c r="A25" s="3" t="s">
        <v>38</v>
      </c>
      <c r="B25" s="60" t="s">
        <v>65</v>
      </c>
      <c r="C25" s="64"/>
      <c r="D25" s="65"/>
      <c r="E25" s="15">
        <f>SUM(E26:E28)</f>
        <v>2705</v>
      </c>
    </row>
    <row r="26" spans="1:5" ht="36.75" customHeight="1">
      <c r="A26" s="2" t="s">
        <v>39</v>
      </c>
      <c r="B26" s="49" t="s">
        <v>24</v>
      </c>
      <c r="C26" s="56"/>
      <c r="D26" s="57"/>
      <c r="E26" s="16">
        <v>2651</v>
      </c>
    </row>
    <row r="27" spans="1:5" ht="59.25" customHeight="1">
      <c r="A27" s="2" t="s">
        <v>40</v>
      </c>
      <c r="B27" s="49" t="s">
        <v>66</v>
      </c>
      <c r="C27" s="56"/>
      <c r="D27" s="57"/>
      <c r="E27" s="16">
        <v>0</v>
      </c>
    </row>
    <row r="28" spans="1:5" ht="27" customHeight="1">
      <c r="A28" s="2" t="s">
        <v>41</v>
      </c>
      <c r="B28" s="49" t="s">
        <v>25</v>
      </c>
      <c r="C28" s="56"/>
      <c r="D28" s="57"/>
      <c r="E28" s="16">
        <v>54</v>
      </c>
    </row>
    <row r="29" spans="1:5" ht="27" customHeight="1">
      <c r="A29" s="3" t="s">
        <v>42</v>
      </c>
      <c r="B29" s="60" t="s">
        <v>67</v>
      </c>
      <c r="C29" s="64"/>
      <c r="D29" s="65"/>
      <c r="E29" s="15">
        <f>E30</f>
        <v>2240</v>
      </c>
    </row>
    <row r="30" spans="1:5" ht="30" customHeight="1">
      <c r="A30" s="2" t="s">
        <v>68</v>
      </c>
      <c r="B30" s="49" t="s">
        <v>69</v>
      </c>
      <c r="C30" s="50"/>
      <c r="D30" s="51"/>
      <c r="E30" s="16">
        <v>2240</v>
      </c>
    </row>
    <row r="31" spans="1:5" ht="28.5" customHeight="1">
      <c r="A31" s="3" t="s">
        <v>70</v>
      </c>
      <c r="B31" s="60" t="s">
        <v>15</v>
      </c>
      <c r="C31" s="64"/>
      <c r="D31" s="65"/>
      <c r="E31" s="15">
        <f>SUM(E32:E37)</f>
        <v>526465</v>
      </c>
    </row>
    <row r="32" spans="1:5" ht="17.25" customHeight="1">
      <c r="A32" s="7" t="s">
        <v>105</v>
      </c>
      <c r="B32" s="49" t="s">
        <v>106</v>
      </c>
      <c r="C32" s="50"/>
      <c r="D32" s="51"/>
      <c r="E32" s="23">
        <v>48</v>
      </c>
    </row>
    <row r="33" spans="1:5" ht="29.25" customHeight="1">
      <c r="A33" s="33" t="s">
        <v>107</v>
      </c>
      <c r="B33" s="52" t="s">
        <v>108</v>
      </c>
      <c r="C33" s="71"/>
      <c r="D33" s="72"/>
      <c r="E33" s="23">
        <v>0</v>
      </c>
    </row>
    <row r="34" spans="1:5" ht="48.75" customHeight="1">
      <c r="A34" s="2" t="s">
        <v>109</v>
      </c>
      <c r="B34" s="49" t="s">
        <v>110</v>
      </c>
      <c r="C34" s="50"/>
      <c r="D34" s="51"/>
      <c r="E34" s="16">
        <v>488530</v>
      </c>
    </row>
    <row r="35" spans="1:5" ht="47.25" customHeight="1">
      <c r="A35" s="2" t="s">
        <v>71</v>
      </c>
      <c r="B35" s="49" t="s">
        <v>72</v>
      </c>
      <c r="C35" s="50"/>
      <c r="D35" s="51"/>
      <c r="E35" s="16">
        <v>32760</v>
      </c>
    </row>
    <row r="36" spans="1:5" ht="36" customHeight="1">
      <c r="A36" s="2" t="s">
        <v>73</v>
      </c>
      <c r="B36" s="49" t="s">
        <v>74</v>
      </c>
      <c r="C36" s="50"/>
      <c r="D36" s="51"/>
      <c r="E36" s="16">
        <v>1011</v>
      </c>
    </row>
    <row r="37" spans="1:5" ht="27" customHeight="1">
      <c r="A37" s="2" t="s">
        <v>111</v>
      </c>
      <c r="B37" s="49" t="s">
        <v>75</v>
      </c>
      <c r="C37" s="56"/>
      <c r="D37" s="57"/>
      <c r="E37" s="16">
        <v>4116</v>
      </c>
    </row>
    <row r="38" spans="1:5" s="11" customFormat="1" ht="18" customHeight="1">
      <c r="A38" s="3" t="s">
        <v>43</v>
      </c>
      <c r="B38" s="60" t="s">
        <v>20</v>
      </c>
      <c r="C38" s="64"/>
      <c r="D38" s="65"/>
      <c r="E38" s="15">
        <f>E39</f>
        <v>2835</v>
      </c>
    </row>
    <row r="39" spans="1:5" ht="16.5" customHeight="1">
      <c r="A39" s="2" t="s">
        <v>76</v>
      </c>
      <c r="B39" s="49" t="s">
        <v>112</v>
      </c>
      <c r="C39" s="56"/>
      <c r="D39" s="57"/>
      <c r="E39" s="16">
        <v>2835</v>
      </c>
    </row>
    <row r="40" spans="1:5" ht="25.5" customHeight="1">
      <c r="A40" s="3" t="s">
        <v>44</v>
      </c>
      <c r="B40" s="60" t="s">
        <v>16</v>
      </c>
      <c r="C40" s="64"/>
      <c r="D40" s="65"/>
      <c r="E40" s="15">
        <f>SUM(E41:E43)</f>
        <v>92059.6</v>
      </c>
    </row>
    <row r="41" spans="1:5" ht="26.25" customHeight="1">
      <c r="A41" s="2" t="s">
        <v>77</v>
      </c>
      <c r="B41" s="49" t="s">
        <v>78</v>
      </c>
      <c r="C41" s="50"/>
      <c r="D41" s="51"/>
      <c r="E41" s="16">
        <v>77747.6</v>
      </c>
    </row>
    <row r="42" spans="1:5" ht="24" customHeight="1">
      <c r="A42" s="2" t="s">
        <v>79</v>
      </c>
      <c r="B42" s="49" t="s">
        <v>80</v>
      </c>
      <c r="C42" s="56"/>
      <c r="D42" s="57"/>
      <c r="E42" s="16">
        <v>1000</v>
      </c>
    </row>
    <row r="43" spans="1:5" ht="36" customHeight="1">
      <c r="A43" s="30" t="s">
        <v>122</v>
      </c>
      <c r="B43" s="50" t="s">
        <v>123</v>
      </c>
      <c r="C43" s="50"/>
      <c r="D43" s="51"/>
      <c r="E43" s="16">
        <v>13312</v>
      </c>
    </row>
    <row r="44" spans="1:5" ht="12.75">
      <c r="A44" s="3" t="s">
        <v>51</v>
      </c>
      <c r="B44" s="58" t="s">
        <v>17</v>
      </c>
      <c r="C44" s="45"/>
      <c r="D44" s="59"/>
      <c r="E44" s="15">
        <f>SUM(E45:E49)</f>
        <v>4347</v>
      </c>
    </row>
    <row r="45" spans="1:5" ht="45" customHeight="1">
      <c r="A45" s="2" t="s">
        <v>45</v>
      </c>
      <c r="B45" s="49" t="s">
        <v>27</v>
      </c>
      <c r="C45" s="56"/>
      <c r="D45" s="57"/>
      <c r="E45" s="16">
        <v>50</v>
      </c>
    </row>
    <row r="46" spans="1:5" ht="39.75" customHeight="1">
      <c r="A46" s="2" t="s">
        <v>46</v>
      </c>
      <c r="B46" s="49" t="s">
        <v>6</v>
      </c>
      <c r="C46" s="56"/>
      <c r="D46" s="57"/>
      <c r="E46" s="16">
        <v>7</v>
      </c>
    </row>
    <row r="47" spans="1:5" ht="36.75" customHeight="1">
      <c r="A47" s="2" t="s">
        <v>47</v>
      </c>
      <c r="B47" s="49" t="s">
        <v>7</v>
      </c>
      <c r="C47" s="56"/>
      <c r="D47" s="57"/>
      <c r="E47" s="16">
        <v>550</v>
      </c>
    </row>
    <row r="48" spans="1:5" ht="15" customHeight="1">
      <c r="A48" s="2" t="s">
        <v>56</v>
      </c>
      <c r="B48" s="49" t="s">
        <v>57</v>
      </c>
      <c r="C48" s="56"/>
      <c r="D48" s="57"/>
      <c r="E48" s="16">
        <v>940</v>
      </c>
    </row>
    <row r="49" spans="1:5" s="6" customFormat="1" ht="21" customHeight="1">
      <c r="A49" s="1" t="s">
        <v>81</v>
      </c>
      <c r="B49" s="66" t="s">
        <v>82</v>
      </c>
      <c r="C49" s="67"/>
      <c r="D49" s="68"/>
      <c r="E49" s="14">
        <f>SUM(E50:E52)</f>
        <v>2800</v>
      </c>
    </row>
    <row r="50" spans="1:9" ht="18" customHeight="1">
      <c r="A50" s="36" t="s">
        <v>81</v>
      </c>
      <c r="B50" s="52" t="s">
        <v>138</v>
      </c>
      <c r="C50" s="71"/>
      <c r="D50" s="72"/>
      <c r="E50" s="16">
        <v>100</v>
      </c>
      <c r="F50" s="13"/>
      <c r="G50" s="13"/>
      <c r="H50" s="13"/>
      <c r="I50" s="13"/>
    </row>
    <row r="51" spans="1:5" ht="24.75" customHeight="1">
      <c r="A51" s="2" t="s">
        <v>81</v>
      </c>
      <c r="B51" s="49" t="s">
        <v>113</v>
      </c>
      <c r="C51" s="56"/>
      <c r="D51" s="57"/>
      <c r="E51" s="16">
        <v>1500</v>
      </c>
    </row>
    <row r="52" spans="1:5" ht="24" customHeight="1">
      <c r="A52" s="2" t="s">
        <v>81</v>
      </c>
      <c r="B52" s="49" t="s">
        <v>114</v>
      </c>
      <c r="C52" s="56"/>
      <c r="D52" s="57"/>
      <c r="E52" s="16">
        <v>1200</v>
      </c>
    </row>
    <row r="53" spans="1:5" ht="12.75">
      <c r="A53" s="3" t="s">
        <v>48</v>
      </c>
      <c r="B53" s="60" t="s">
        <v>18</v>
      </c>
      <c r="C53" s="64"/>
      <c r="D53" s="65"/>
      <c r="E53" s="15">
        <f>E54</f>
        <v>84597</v>
      </c>
    </row>
    <row r="54" spans="1:5" s="6" customFormat="1" ht="24" customHeight="1">
      <c r="A54" s="1" t="s">
        <v>83</v>
      </c>
      <c r="B54" s="66" t="s">
        <v>84</v>
      </c>
      <c r="C54" s="67"/>
      <c r="D54" s="68"/>
      <c r="E54" s="14">
        <f>SUM(E55:E56)</f>
        <v>84597</v>
      </c>
    </row>
    <row r="55" spans="1:5" ht="18" customHeight="1">
      <c r="A55" s="2" t="s">
        <v>85</v>
      </c>
      <c r="B55" s="53" t="s">
        <v>115</v>
      </c>
      <c r="C55" s="54"/>
      <c r="D55" s="55"/>
      <c r="E55" s="16">
        <v>0</v>
      </c>
    </row>
    <row r="56" spans="1:5" ht="15.75" customHeight="1">
      <c r="A56" s="2" t="s">
        <v>86</v>
      </c>
      <c r="B56" s="49" t="s">
        <v>116</v>
      </c>
      <c r="C56" s="56"/>
      <c r="D56" s="57"/>
      <c r="E56" s="16">
        <v>84597</v>
      </c>
    </row>
    <row r="57" spans="1:5" s="6" customFormat="1" ht="17.25" customHeight="1">
      <c r="A57" s="3" t="s">
        <v>97</v>
      </c>
      <c r="B57" s="60" t="s">
        <v>99</v>
      </c>
      <c r="C57" s="64"/>
      <c r="D57" s="65"/>
      <c r="E57" s="15">
        <f>E58</f>
        <v>-268.3</v>
      </c>
    </row>
    <row r="58" spans="1:5" s="24" customFormat="1" ht="15" customHeight="1">
      <c r="A58" s="2" t="s">
        <v>98</v>
      </c>
      <c r="B58" s="49" t="s">
        <v>100</v>
      </c>
      <c r="C58" s="61"/>
      <c r="D58" s="62"/>
      <c r="E58" s="16">
        <v>-268.3</v>
      </c>
    </row>
    <row r="59" spans="1:5" ht="42.75" customHeight="1">
      <c r="A59" s="7" t="s">
        <v>87</v>
      </c>
      <c r="B59" s="60" t="s">
        <v>8</v>
      </c>
      <c r="C59" s="61"/>
      <c r="D59" s="62"/>
      <c r="E59" s="15">
        <f>E60+E65+E79</f>
        <v>345028</v>
      </c>
    </row>
    <row r="60" spans="1:5" ht="28.5" customHeight="1">
      <c r="A60" s="3" t="s">
        <v>49</v>
      </c>
      <c r="B60" s="60" t="s">
        <v>55</v>
      </c>
      <c r="C60" s="56"/>
      <c r="D60" s="57"/>
      <c r="E60" s="15">
        <f>SUM(E61:E64)</f>
        <v>8009</v>
      </c>
    </row>
    <row r="61" spans="1:5" ht="56.25" customHeight="1">
      <c r="A61" s="33" t="s">
        <v>133</v>
      </c>
      <c r="B61" s="52" t="s">
        <v>117</v>
      </c>
      <c r="C61" s="50"/>
      <c r="D61" s="51"/>
      <c r="E61" s="29">
        <v>7031</v>
      </c>
    </row>
    <row r="62" spans="1:5" ht="36" customHeight="1">
      <c r="A62" s="33" t="s">
        <v>134</v>
      </c>
      <c r="B62" s="52" t="s">
        <v>118</v>
      </c>
      <c r="C62" s="50"/>
      <c r="D62" s="51"/>
      <c r="E62" s="29">
        <v>0</v>
      </c>
    </row>
    <row r="63" spans="1:5" ht="48" customHeight="1">
      <c r="A63" s="33" t="s">
        <v>134</v>
      </c>
      <c r="B63" s="52" t="s">
        <v>147</v>
      </c>
      <c r="C63" s="56"/>
      <c r="D63" s="57"/>
      <c r="E63" s="29">
        <v>0</v>
      </c>
    </row>
    <row r="64" spans="1:5" ht="27" customHeight="1">
      <c r="A64" s="33" t="s">
        <v>134</v>
      </c>
      <c r="B64" s="52" t="s">
        <v>136</v>
      </c>
      <c r="C64" s="56"/>
      <c r="D64" s="57"/>
      <c r="E64" s="29">
        <v>978</v>
      </c>
    </row>
    <row r="65" spans="1:5" ht="30" customHeight="1">
      <c r="A65" s="7" t="s">
        <v>119</v>
      </c>
      <c r="B65" s="60" t="s">
        <v>19</v>
      </c>
      <c r="C65" s="64"/>
      <c r="D65" s="65"/>
      <c r="E65" s="15">
        <f>SUM(E66:E78)</f>
        <v>323491</v>
      </c>
    </row>
    <row r="66" spans="1:5" ht="24" customHeight="1">
      <c r="A66" s="7" t="s">
        <v>125</v>
      </c>
      <c r="B66" s="63" t="s">
        <v>50</v>
      </c>
      <c r="C66" s="69"/>
      <c r="D66" s="70"/>
      <c r="E66" s="16">
        <v>1207</v>
      </c>
    </row>
    <row r="67" spans="1:5" ht="41.25" customHeight="1">
      <c r="A67" s="7" t="s">
        <v>125</v>
      </c>
      <c r="B67" s="63" t="s">
        <v>120</v>
      </c>
      <c r="C67" s="56"/>
      <c r="D67" s="57"/>
      <c r="E67" s="16">
        <v>1002</v>
      </c>
    </row>
    <row r="68" spans="1:5" ht="74.25" customHeight="1">
      <c r="A68" s="7" t="s">
        <v>126</v>
      </c>
      <c r="B68" s="63" t="s">
        <v>96</v>
      </c>
      <c r="C68" s="69"/>
      <c r="D68" s="70"/>
      <c r="E68" s="16">
        <v>219560</v>
      </c>
    </row>
    <row r="69" spans="1:5" ht="27" customHeight="1">
      <c r="A69" s="7" t="s">
        <v>127</v>
      </c>
      <c r="B69" s="63" t="s">
        <v>103</v>
      </c>
      <c r="C69" s="56"/>
      <c r="D69" s="57"/>
      <c r="E69" s="16">
        <v>3684</v>
      </c>
    </row>
    <row r="70" spans="1:5" ht="62.25" customHeight="1">
      <c r="A70" s="7" t="s">
        <v>130</v>
      </c>
      <c r="B70" s="63" t="s">
        <v>148</v>
      </c>
      <c r="C70" s="56"/>
      <c r="D70" s="57"/>
      <c r="E70" s="16">
        <v>5171</v>
      </c>
    </row>
    <row r="71" spans="1:5" ht="60.75" customHeight="1">
      <c r="A71" s="7" t="s">
        <v>128</v>
      </c>
      <c r="B71" s="63" t="s">
        <v>149</v>
      </c>
      <c r="C71" s="56"/>
      <c r="D71" s="57"/>
      <c r="E71" s="16">
        <v>7769</v>
      </c>
    </row>
    <row r="72" spans="1:5" ht="74.25" customHeight="1">
      <c r="A72" s="7" t="s">
        <v>130</v>
      </c>
      <c r="B72" s="63" t="s">
        <v>94</v>
      </c>
      <c r="C72" s="56"/>
      <c r="D72" s="57"/>
      <c r="E72" s="16">
        <v>799</v>
      </c>
    </row>
    <row r="73" spans="1:5" ht="52.5" customHeight="1">
      <c r="A73" s="7" t="s">
        <v>129</v>
      </c>
      <c r="B73" s="63" t="s">
        <v>121</v>
      </c>
      <c r="C73" s="56"/>
      <c r="D73" s="57"/>
      <c r="E73" s="16">
        <v>58508</v>
      </c>
    </row>
    <row r="74" spans="1:5" ht="102" customHeight="1">
      <c r="A74" s="7" t="s">
        <v>128</v>
      </c>
      <c r="B74" s="63" t="s">
        <v>137</v>
      </c>
      <c r="C74" s="56"/>
      <c r="D74" s="57"/>
      <c r="E74" s="16">
        <v>1658</v>
      </c>
    </row>
    <row r="75" spans="1:5" ht="38.25" customHeight="1">
      <c r="A75" s="7" t="s">
        <v>128</v>
      </c>
      <c r="B75" s="63" t="s">
        <v>54</v>
      </c>
      <c r="C75" s="56"/>
      <c r="D75" s="57"/>
      <c r="E75" s="16">
        <v>1942</v>
      </c>
    </row>
    <row r="76" spans="1:5" ht="102" customHeight="1">
      <c r="A76" s="7" t="s">
        <v>131</v>
      </c>
      <c r="B76" s="63" t="s">
        <v>95</v>
      </c>
      <c r="C76" s="56"/>
      <c r="D76" s="57"/>
      <c r="E76" s="16">
        <v>17210</v>
      </c>
    </row>
    <row r="77" spans="1:9" ht="43.5" customHeight="1">
      <c r="A77" s="33" t="s">
        <v>135</v>
      </c>
      <c r="B77" s="73" t="s">
        <v>101</v>
      </c>
      <c r="C77" s="74"/>
      <c r="D77" s="75"/>
      <c r="E77" s="16">
        <v>0</v>
      </c>
      <c r="F77" s="13"/>
      <c r="G77" s="13"/>
      <c r="H77" s="13"/>
      <c r="I77" s="13"/>
    </row>
    <row r="78" spans="1:5" ht="52.5" customHeight="1">
      <c r="A78" s="7" t="s">
        <v>132</v>
      </c>
      <c r="B78" s="63" t="s">
        <v>102</v>
      </c>
      <c r="C78" s="56"/>
      <c r="D78" s="57"/>
      <c r="E78" s="16">
        <v>4981</v>
      </c>
    </row>
    <row r="79" spans="1:5" ht="19.5" customHeight="1">
      <c r="A79" s="3" t="s">
        <v>139</v>
      </c>
      <c r="B79" s="93" t="s">
        <v>140</v>
      </c>
      <c r="C79" s="94"/>
      <c r="D79" s="95"/>
      <c r="E79" s="37">
        <f>E80+E81</f>
        <v>13528</v>
      </c>
    </row>
    <row r="80" spans="1:5" ht="53.25" customHeight="1">
      <c r="A80" s="40" t="s">
        <v>143</v>
      </c>
      <c r="B80" s="46" t="s">
        <v>144</v>
      </c>
      <c r="C80" s="47"/>
      <c r="D80" s="48"/>
      <c r="E80" s="41">
        <v>3143</v>
      </c>
    </row>
    <row r="81" spans="1:5" ht="42.75" customHeight="1">
      <c r="A81" s="40" t="s">
        <v>141</v>
      </c>
      <c r="B81" s="63" t="s">
        <v>142</v>
      </c>
      <c r="C81" s="56"/>
      <c r="D81" s="57"/>
      <c r="E81" s="16">
        <v>10385</v>
      </c>
    </row>
    <row r="82" spans="1:5" ht="24.75" customHeight="1">
      <c r="A82" s="3" t="s">
        <v>88</v>
      </c>
      <c r="B82" s="60" t="s">
        <v>89</v>
      </c>
      <c r="C82" s="64"/>
      <c r="D82" s="65"/>
      <c r="E82" s="15">
        <f>E83+E84</f>
        <v>110487.4</v>
      </c>
    </row>
    <row r="83" spans="1:5" ht="27.75" customHeight="1">
      <c r="A83" s="7" t="s">
        <v>90</v>
      </c>
      <c r="B83" s="63" t="s">
        <v>91</v>
      </c>
      <c r="C83" s="69"/>
      <c r="D83" s="70"/>
      <c r="E83" s="23">
        <v>100437.5</v>
      </c>
    </row>
    <row r="84" spans="1:5" ht="26.25" customHeight="1">
      <c r="A84" s="7" t="s">
        <v>92</v>
      </c>
      <c r="B84" s="63" t="s">
        <v>93</v>
      </c>
      <c r="C84" s="69"/>
      <c r="D84" s="70"/>
      <c r="E84" s="23">
        <v>10049.9</v>
      </c>
    </row>
    <row r="85" spans="1:5" ht="20.25" customHeight="1">
      <c r="A85" s="7"/>
      <c r="B85" s="58" t="s">
        <v>2</v>
      </c>
      <c r="C85" s="45"/>
      <c r="D85" s="59"/>
      <c r="E85" s="15">
        <f>E10+E59+E82</f>
        <v>2007069.0999999999</v>
      </c>
    </row>
    <row r="86" ht="12.75">
      <c r="E86" s="13"/>
    </row>
    <row r="87" spans="4:5" ht="12.75">
      <c r="D87" s="39"/>
      <c r="E87" s="27"/>
    </row>
    <row r="88" spans="3:5" ht="12.75">
      <c r="C88" s="35"/>
      <c r="D88" s="44"/>
      <c r="E88" s="34"/>
    </row>
    <row r="89" spans="4:5" ht="12.75">
      <c r="D89" s="39"/>
      <c r="E89" s="28"/>
    </row>
    <row r="91" spans="3:9" ht="18">
      <c r="C91" s="42"/>
      <c r="D91" s="42"/>
      <c r="E91" s="28"/>
      <c r="F91" s="13"/>
      <c r="G91" s="13"/>
      <c r="H91" s="13"/>
      <c r="I91" s="13"/>
    </row>
    <row r="92" spans="2:9" ht="15">
      <c r="B92" s="38"/>
      <c r="C92" s="43"/>
      <c r="D92" s="43"/>
      <c r="E92" s="43"/>
      <c r="F92" s="43"/>
      <c r="G92" s="13"/>
      <c r="H92" s="13"/>
      <c r="I92" s="13"/>
    </row>
    <row r="93" spans="3:9" ht="15">
      <c r="C93" s="43"/>
      <c r="D93" s="13"/>
      <c r="E93" s="13"/>
      <c r="F93" s="13"/>
      <c r="G93" s="13"/>
      <c r="H93" s="13"/>
      <c r="I93" s="13"/>
    </row>
    <row r="94" spans="3:9" ht="15">
      <c r="C94" s="43"/>
      <c r="D94" s="13"/>
      <c r="E94" s="13"/>
      <c r="F94" s="13"/>
      <c r="G94" s="13"/>
      <c r="H94" s="13"/>
      <c r="I94" s="13"/>
    </row>
    <row r="95" spans="3:9" ht="12.75">
      <c r="C95" s="13"/>
      <c r="D95" s="13"/>
      <c r="E95" s="13"/>
      <c r="F95" s="13"/>
      <c r="G95" s="13"/>
      <c r="H95" s="13"/>
      <c r="I95" s="13"/>
    </row>
    <row r="96" spans="3:9" ht="12.75">
      <c r="C96" s="13"/>
      <c r="D96" s="13"/>
      <c r="E96" s="13"/>
      <c r="F96" s="13"/>
      <c r="G96" s="13"/>
      <c r="H96" s="13"/>
      <c r="I96" s="13"/>
    </row>
  </sheetData>
  <mergeCells count="78">
    <mergeCell ref="B81:D81"/>
    <mergeCell ref="B29:D29"/>
    <mergeCell ref="B47:D47"/>
    <mergeCell ref="B49:D49"/>
    <mergeCell ref="B48:D48"/>
    <mergeCell ref="B33:D33"/>
    <mergeCell ref="B37:D37"/>
    <mergeCell ref="B34:D34"/>
    <mergeCell ref="B35:D35"/>
    <mergeCell ref="B40:D40"/>
    <mergeCell ref="B84:D84"/>
    <mergeCell ref="B31:D31"/>
    <mergeCell ref="B38:D38"/>
    <mergeCell ref="B43:D43"/>
    <mergeCell ref="B32:D32"/>
    <mergeCell ref="B41:D41"/>
    <mergeCell ref="B70:D70"/>
    <mergeCell ref="B83:D83"/>
    <mergeCell ref="B79:D79"/>
    <mergeCell ref="B62:D62"/>
    <mergeCell ref="B27:D27"/>
    <mergeCell ref="B25:D25"/>
    <mergeCell ref="B30:D30"/>
    <mergeCell ref="B28:D28"/>
    <mergeCell ref="B21:D21"/>
    <mergeCell ref="B12:D12"/>
    <mergeCell ref="B13:D13"/>
    <mergeCell ref="B18:D18"/>
    <mergeCell ref="B9:D9"/>
    <mergeCell ref="B10:D10"/>
    <mergeCell ref="B15:D15"/>
    <mergeCell ref="B20:D20"/>
    <mergeCell ref="A7:E7"/>
    <mergeCell ref="B11:D11"/>
    <mergeCell ref="B24:D24"/>
    <mergeCell ref="B26:D26"/>
    <mergeCell ref="B19:D19"/>
    <mergeCell ref="B23:D23"/>
    <mergeCell ref="B14:D14"/>
    <mergeCell ref="B17:D17"/>
    <mergeCell ref="B16:D16"/>
    <mergeCell ref="B22:D22"/>
    <mergeCell ref="B85:D85"/>
    <mergeCell ref="B82:D82"/>
    <mergeCell ref="B71:D71"/>
    <mergeCell ref="B66:D66"/>
    <mergeCell ref="B78:D78"/>
    <mergeCell ref="B76:D76"/>
    <mergeCell ref="B74:D74"/>
    <mergeCell ref="B67:D67"/>
    <mergeCell ref="B72:D72"/>
    <mergeCell ref="B77:D77"/>
    <mergeCell ref="B64:D64"/>
    <mergeCell ref="B50:D50"/>
    <mergeCell ref="B51:D51"/>
    <mergeCell ref="B60:D60"/>
    <mergeCell ref="B57:D57"/>
    <mergeCell ref="B58:D58"/>
    <mergeCell ref="B42:D42"/>
    <mergeCell ref="B73:D73"/>
    <mergeCell ref="B52:D52"/>
    <mergeCell ref="B75:D75"/>
    <mergeCell ref="B65:D65"/>
    <mergeCell ref="B69:D69"/>
    <mergeCell ref="B53:D53"/>
    <mergeCell ref="B54:D54"/>
    <mergeCell ref="B68:D68"/>
    <mergeCell ref="B63:D63"/>
    <mergeCell ref="B80:D80"/>
    <mergeCell ref="B36:D36"/>
    <mergeCell ref="B61:D61"/>
    <mergeCell ref="B55:D55"/>
    <mergeCell ref="B56:D56"/>
    <mergeCell ref="B46:D46"/>
    <mergeCell ref="B44:D44"/>
    <mergeCell ref="B59:D59"/>
    <mergeCell ref="B45:D45"/>
    <mergeCell ref="B39:D39"/>
  </mergeCells>
  <printOptions horizontalCentered="1"/>
  <pageMargins left="0.5118110236220472" right="0.2362204724409449" top="0.31496062992125984" bottom="0.2755905511811024" header="0.5118110236220472" footer="0.31496062992125984"/>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2008-05-29T07:42:14Z</cp:lastPrinted>
  <dcterms:created xsi:type="dcterms:W3CDTF">2003-12-24T07:39:21Z</dcterms:created>
  <dcterms:modified xsi:type="dcterms:W3CDTF">2008-06-02T08:22:27Z</dcterms:modified>
  <cp:category/>
  <cp:version/>
  <cp:contentType/>
  <cp:contentStatus/>
</cp:coreProperties>
</file>