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Программа наказ" sheetId="1" r:id="rId1"/>
  </sheets>
  <definedNames>
    <definedName name="_xlnm.Print_Area" localSheetId="0">' Программа наказ'!$A$1:$D$100</definedName>
  </definedNames>
  <calcPr fullCalcOnLoad="1"/>
</workbook>
</file>

<file path=xl/sharedStrings.xml><?xml version="1.0" encoding="utf-8"?>
<sst xmlns="http://schemas.openxmlformats.org/spreadsheetml/2006/main" count="162" uniqueCount="84">
  <si>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</si>
  <si>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</si>
  <si>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</si>
  <si>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</si>
  <si>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</si>
  <si>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</si>
  <si>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Округ №1</t>
  </si>
  <si>
    <t>Округ №2</t>
  </si>
  <si>
    <t>Округ №3</t>
  </si>
  <si>
    <t>Округ №4</t>
  </si>
  <si>
    <t>Округ №5</t>
  </si>
  <si>
    <t>Округ №6</t>
  </si>
  <si>
    <t>Округ №7</t>
  </si>
  <si>
    <t>Округ №8</t>
  </si>
  <si>
    <t>Округ №9</t>
  </si>
  <si>
    <t>Округ №11</t>
  </si>
  <si>
    <t>Округ №12</t>
  </si>
  <si>
    <t>Благоустройство</t>
  </si>
  <si>
    <t xml:space="preserve">Итого </t>
  </si>
  <si>
    <t>Итого</t>
  </si>
  <si>
    <t>Администрация</t>
  </si>
  <si>
    <t>Программа о дополнительных мероприятиях в области</t>
  </si>
  <si>
    <t>социальной защиты населения и укреплению материально-</t>
  </si>
  <si>
    <t>технической базы жилищно-коммунального хозяйства,</t>
  </si>
  <si>
    <t>здравоохранения,образования,культуры,физической</t>
  </si>
  <si>
    <t>Розанов</t>
  </si>
  <si>
    <t>Ивашова</t>
  </si>
  <si>
    <t>Девяткин</t>
  </si>
  <si>
    <t>Андреева</t>
  </si>
  <si>
    <t>Богатова</t>
  </si>
  <si>
    <t>Пронин</t>
  </si>
  <si>
    <t>Мишина</t>
  </si>
  <si>
    <t>Крылов</t>
  </si>
  <si>
    <t>Празднечных</t>
  </si>
  <si>
    <t>Нестеров</t>
  </si>
  <si>
    <t>Тимофеев</t>
  </si>
  <si>
    <t>культуры и спорта на 2008 год</t>
  </si>
  <si>
    <t>к решению Совета депутатов</t>
  </si>
  <si>
    <t>Округ №10</t>
  </si>
  <si>
    <t xml:space="preserve">Благоустройство ул. Восточная: закупка, доставка и установка детской </t>
  </si>
  <si>
    <t>площадки во дворе дома №33 по ул. Восточная</t>
  </si>
  <si>
    <t>Всего:</t>
  </si>
  <si>
    <t>Косметический ремонт Центральной библиотеки по адресу: ул.Дирижабельная д.17</t>
  </si>
  <si>
    <t>Управление культуры</t>
  </si>
  <si>
    <t>Благоустройство территории детского сада №19</t>
  </si>
  <si>
    <t>Управление образования</t>
  </si>
  <si>
    <t>Оборудование методического класса в школе №6</t>
  </si>
  <si>
    <t>Приобретение оборудования и мебели для детской поликлиники №1</t>
  </si>
  <si>
    <t>МУЗ "ДЦГБ"</t>
  </si>
  <si>
    <t>0503-3510203-006-241</t>
  </si>
  <si>
    <t>0801-4429900-001-225</t>
  </si>
  <si>
    <t>0701-4209900-001-226</t>
  </si>
  <si>
    <t>0702-4219900-001-310</t>
  </si>
  <si>
    <t>0901-4709900-001-310</t>
  </si>
  <si>
    <t>Приобретение двух морозильников для хранения продуктов для д/с № 8</t>
  </si>
  <si>
    <t>Приобретение детской мебели для д/с № 8</t>
  </si>
  <si>
    <t>Приобретение стиральной машины Л15-221 для  муниципального дошкольного общеобразовательного учреждения детский сад № 25</t>
  </si>
  <si>
    <t>0701-4209900-001-310</t>
  </si>
  <si>
    <t>Проведение юридической экспертизы документов по запросу избирателей</t>
  </si>
  <si>
    <t>0104-0020400-500-226</t>
  </si>
  <si>
    <t>Приобретение учебной литературы для школы № 5</t>
  </si>
  <si>
    <t>Приобретение оргтехники для  д/сада № 19</t>
  </si>
  <si>
    <t>Приобретение, доставка и установка малых архитектурных форм во дворе дома № 10, корп. 1 по ул. Лихачевское  шоссе</t>
  </si>
  <si>
    <t>Организация и проведение театрализованной  программы, посвященной Дню Победы, в том числе услуги автотранспорта, аренду оружия, приобретение патронов</t>
  </si>
  <si>
    <t>0801-4508500-001-226</t>
  </si>
  <si>
    <t>Проведение кинологических соревнований</t>
  </si>
  <si>
    <t>Комитет по физической культуре, спорту, туризму и делам молодежи</t>
  </si>
  <si>
    <t>0908-5121000-001-226</t>
  </si>
  <si>
    <t>Адресная социальная помощь ветеранам и малоимущим гражданам</t>
  </si>
  <si>
    <t>1003-5058550-005-262</t>
  </si>
  <si>
    <t>Приобретение подарков( часов) для поздравления ветеранов Великой  Отечественной войны</t>
  </si>
  <si>
    <t>1003-5058550-005-226</t>
  </si>
  <si>
    <t>Приобретение, доставка и установка малых архитектурных форм во дворе дома № 12 а по ул. Театральная</t>
  </si>
  <si>
    <t>Приобретение оргтехники для детского сада № 4</t>
  </si>
  <si>
    <t>Приобретение медицинского  оборудования для детского сада № 25</t>
  </si>
  <si>
    <t>Приобретение и установка  малых спортивных форм по ул. Спортивная д.9</t>
  </si>
  <si>
    <t>Управление адм.по работе в микр.Шереметьевский, Хлебниково, Павельцево</t>
  </si>
  <si>
    <t>Оплата экскурсий ветеранам</t>
  </si>
  <si>
    <t>0801-4409900-001-310</t>
  </si>
  <si>
    <t>Приложение №11</t>
  </si>
  <si>
    <t>(Приложение №15</t>
  </si>
  <si>
    <t>от 21 ноября 2007г. №95-нр)</t>
  </si>
  <si>
    <t>Приобретение  киноустановки в  ДК "Нефтяник"</t>
  </si>
  <si>
    <t>от 21 апреля 2008г №29-нр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</si>
</sst>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2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2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" borderId="2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wrapText="1"/>
    </xf>
    <xf numFmtId="164" fontId="1" fillId="0" borderId="5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2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9.625" style="1" customWidth="1"/>
    <col min="2" max="2" width="57.75390625" style="1" customWidth="1"/>
    <col min="3" max="3" width="22.75390625" style="1" customWidth="1"/>
    <col min="4" max="4" width="8.75390625" style="1" customWidth="1"/>
    <col min="5" max="5" width="8.875" style="1" hidden="1" customWidth="1"/>
    <col min="6" max="6" width="17.375" style="1" customWidth="1"/>
    <col min="7" max="16384" width="8.875" style="1" customWidth="1"/>
  </cols>
  <sheetData>
    <row r="1" spans="3:4" ht="15">
      <c r="C1" s="62"/>
      <c r="D1" s="63" t="s">
        <v>79</v>
      </c>
    </row>
    <row r="2" spans="3:4" ht="15">
      <c r="C2" s="62"/>
      <c r="D2" s="63" t="s">
        <v>37</v>
      </c>
    </row>
    <row r="3" spans="3:4" ht="15">
      <c r="C3" s="62"/>
      <c r="D3" s="63" t="s">
        <v>83</v>
      </c>
    </row>
    <row r="4" spans="3:4" ht="12.75">
      <c r="C4" s="20"/>
      <c r="D4" s="61" t="s">
        <v>80</v>
      </c>
    </row>
    <row r="5" spans="3:4" ht="12.75">
      <c r="C5" s="20"/>
      <c r="D5" s="61" t="s">
        <v>37</v>
      </c>
    </row>
    <row r="6" spans="3:4" ht="12.75">
      <c r="C6" s="20"/>
      <c r="D6" s="61" t="s">
        <v>81</v>
      </c>
    </row>
    <row r="7" spans="3:4" ht="15" customHeight="1">
      <c r="C7" s="20"/>
      <c r="D7" s="21"/>
    </row>
    <row r="8" spans="1:4" ht="13.5" customHeight="1">
      <c r="A8" s="64" t="s">
        <v>21</v>
      </c>
      <c r="B8" s="64"/>
      <c r="C8" s="64"/>
      <c r="D8" s="64"/>
    </row>
    <row r="9" spans="1:4" ht="11.25" customHeight="1">
      <c r="A9" s="64" t="s">
        <v>22</v>
      </c>
      <c r="B9" s="64"/>
      <c r="C9" s="64"/>
      <c r="D9" s="64"/>
    </row>
    <row r="10" spans="1:4" ht="12" customHeight="1">
      <c r="A10" s="64" t="s">
        <v>23</v>
      </c>
      <c r="B10" s="64"/>
      <c r="C10" s="64"/>
      <c r="D10" s="64"/>
    </row>
    <row r="11" spans="1:4" ht="11.25" customHeight="1">
      <c r="A11" s="64" t="s">
        <v>24</v>
      </c>
      <c r="B11" s="64"/>
      <c r="C11" s="64"/>
      <c r="D11" s="64"/>
    </row>
    <row r="12" spans="1:4" ht="12" customHeight="1">
      <c r="A12" s="64" t="s">
        <v>36</v>
      </c>
      <c r="B12" s="64"/>
      <c r="C12" s="64"/>
      <c r="D12" s="64"/>
    </row>
    <row r="13" spans="2:4" ht="10.5" customHeight="1" thickBot="1">
      <c r="B13" s="14"/>
      <c r="C13" s="14"/>
      <c r="D13" s="14"/>
    </row>
    <row r="14" spans="1:4" ht="12">
      <c r="A14" s="9" t="s">
        <v>0</v>
      </c>
      <c r="B14" s="17" t="s">
        <v>1</v>
      </c>
      <c r="C14" s="9" t="s">
        <v>2</v>
      </c>
      <c r="D14" s="9" t="s">
        <v>3</v>
      </c>
    </row>
    <row r="15" spans="1:4" ht="12.75" thickBot="1">
      <c r="A15" s="49" t="s">
        <v>4</v>
      </c>
      <c r="B15" s="51"/>
      <c r="C15" s="49"/>
      <c r="D15" s="49" t="s">
        <v>5</v>
      </c>
    </row>
    <row r="16" spans="1:4" ht="12">
      <c r="A16" s="50" t="s">
        <v>6</v>
      </c>
      <c r="B16" s="52"/>
      <c r="C16" s="9" t="s">
        <v>20</v>
      </c>
      <c r="D16" s="7"/>
    </row>
    <row r="17" spans="1:4" ht="12.75" thickBot="1">
      <c r="A17" s="5" t="s">
        <v>25</v>
      </c>
      <c r="B17" s="53" t="s">
        <v>17</v>
      </c>
      <c r="C17" s="3" t="s">
        <v>49</v>
      </c>
      <c r="D17" s="15">
        <f>700-10-50-30</f>
        <v>610</v>
      </c>
    </row>
    <row r="18" spans="1:4" ht="22.5" customHeight="1">
      <c r="A18" s="5"/>
      <c r="B18" s="54" t="s">
        <v>58</v>
      </c>
      <c r="C18" s="9" t="s">
        <v>20</v>
      </c>
      <c r="D18" s="55"/>
    </row>
    <row r="19" spans="1:4" ht="12.75" thickBot="1">
      <c r="A19" s="5"/>
      <c r="B19" s="56"/>
      <c r="C19" s="3" t="s">
        <v>59</v>
      </c>
      <c r="D19" s="15">
        <v>20</v>
      </c>
    </row>
    <row r="20" spans="1:4" ht="24">
      <c r="A20" s="5"/>
      <c r="B20" s="54" t="s">
        <v>54</v>
      </c>
      <c r="C20" s="45" t="s">
        <v>45</v>
      </c>
      <c r="D20" s="55"/>
    </row>
    <row r="21" spans="1:4" ht="12.75" thickBot="1">
      <c r="A21" s="5"/>
      <c r="B21" s="56"/>
      <c r="C21" s="43" t="s">
        <v>57</v>
      </c>
      <c r="D21" s="15">
        <v>40</v>
      </c>
    </row>
    <row r="22" spans="1:4" ht="24">
      <c r="A22" s="5"/>
      <c r="B22" s="54" t="s">
        <v>55</v>
      </c>
      <c r="C22" s="45" t="s">
        <v>45</v>
      </c>
      <c r="D22" s="55"/>
    </row>
    <row r="23" spans="1:4" ht="12.75" thickBot="1">
      <c r="A23" s="5"/>
      <c r="B23" s="57"/>
      <c r="C23" s="58" t="s">
        <v>57</v>
      </c>
      <c r="D23" s="59">
        <v>10</v>
      </c>
    </row>
    <row r="24" spans="1:4" ht="24">
      <c r="A24" s="5"/>
      <c r="B24" s="54" t="s">
        <v>60</v>
      </c>
      <c r="C24" s="45" t="s">
        <v>45</v>
      </c>
      <c r="D24" s="55"/>
    </row>
    <row r="25" spans="1:4" ht="12.75" thickBot="1">
      <c r="A25" s="5"/>
      <c r="B25" s="56"/>
      <c r="C25" s="43" t="s">
        <v>52</v>
      </c>
      <c r="D25" s="15">
        <v>20</v>
      </c>
    </row>
    <row r="26" spans="1:5" ht="12.75" thickBot="1">
      <c r="A26" s="13" t="s">
        <v>18</v>
      </c>
      <c r="B26" s="41"/>
      <c r="C26" s="3"/>
      <c r="D26" s="39">
        <f>SUM(D16:D25)</f>
        <v>700</v>
      </c>
      <c r="E26" s="19"/>
    </row>
    <row r="27" spans="1:4" ht="12">
      <c r="A27" s="17" t="s">
        <v>7</v>
      </c>
      <c r="B27" s="2"/>
      <c r="C27" s="9" t="s">
        <v>20</v>
      </c>
      <c r="D27" s="2"/>
    </row>
    <row r="28" spans="1:4" ht="12.75" thickBot="1">
      <c r="A28" s="5" t="s">
        <v>26</v>
      </c>
      <c r="B28" s="3" t="s">
        <v>17</v>
      </c>
      <c r="C28" s="3" t="s">
        <v>49</v>
      </c>
      <c r="D28" s="8">
        <v>700</v>
      </c>
    </row>
    <row r="29" spans="1:5" ht="12.75" thickBot="1">
      <c r="A29" s="13" t="s">
        <v>18</v>
      </c>
      <c r="B29" s="11"/>
      <c r="C29" s="18"/>
      <c r="D29" s="12">
        <v>700</v>
      </c>
      <c r="E29" s="19"/>
    </row>
    <row r="30" spans="1:4" ht="12">
      <c r="A30" s="17" t="s">
        <v>8</v>
      </c>
      <c r="B30" s="2"/>
      <c r="C30" s="9" t="s">
        <v>20</v>
      </c>
      <c r="D30" s="2"/>
    </row>
    <row r="31" spans="1:4" ht="12.75" thickBot="1">
      <c r="A31" s="5" t="s">
        <v>27</v>
      </c>
      <c r="B31" s="3" t="s">
        <v>17</v>
      </c>
      <c r="C31" s="3" t="s">
        <v>49</v>
      </c>
      <c r="D31" s="8">
        <v>700</v>
      </c>
    </row>
    <row r="32" spans="1:5" ht="12.75" thickBot="1">
      <c r="A32" s="13" t="s">
        <v>18</v>
      </c>
      <c r="B32" s="11"/>
      <c r="C32" s="18"/>
      <c r="D32" s="12">
        <v>700</v>
      </c>
      <c r="E32" s="19"/>
    </row>
    <row r="33" spans="1:4" ht="12">
      <c r="A33" s="17" t="s">
        <v>9</v>
      </c>
      <c r="B33" s="2"/>
      <c r="C33" s="9" t="s">
        <v>20</v>
      </c>
      <c r="D33" s="2"/>
    </row>
    <row r="34" spans="1:4" ht="12.75" thickBot="1">
      <c r="A34" s="5" t="s">
        <v>28</v>
      </c>
      <c r="B34" s="4" t="s">
        <v>17</v>
      </c>
      <c r="C34" s="4" t="s">
        <v>49</v>
      </c>
      <c r="D34" s="29">
        <f>700-243</f>
        <v>457</v>
      </c>
    </row>
    <row r="35" spans="1:4" ht="12">
      <c r="A35" s="5"/>
      <c r="B35" s="52" t="s">
        <v>68</v>
      </c>
      <c r="C35" s="9" t="s">
        <v>20</v>
      </c>
      <c r="D35" s="55"/>
    </row>
    <row r="36" spans="1:4" ht="12.75" thickBot="1">
      <c r="A36" s="5"/>
      <c r="B36" s="53"/>
      <c r="C36" s="4" t="s">
        <v>69</v>
      </c>
      <c r="D36" s="15">
        <v>8</v>
      </c>
    </row>
    <row r="37" spans="1:4" ht="24">
      <c r="A37" s="5"/>
      <c r="B37" s="54" t="s">
        <v>70</v>
      </c>
      <c r="C37" s="9" t="s">
        <v>20</v>
      </c>
      <c r="D37" s="55"/>
    </row>
    <row r="38" spans="1:4" ht="12.75" thickBot="1">
      <c r="A38" s="5"/>
      <c r="B38" s="53"/>
      <c r="C38" s="4" t="s">
        <v>71</v>
      </c>
      <c r="D38" s="15">
        <v>35</v>
      </c>
    </row>
    <row r="39" spans="1:4" ht="24">
      <c r="A39" s="5"/>
      <c r="B39" s="54" t="s">
        <v>72</v>
      </c>
      <c r="C39" s="9" t="s">
        <v>20</v>
      </c>
      <c r="D39" s="55"/>
    </row>
    <row r="40" spans="1:4" ht="12.75" thickBot="1">
      <c r="A40" s="5"/>
      <c r="B40" s="53"/>
      <c r="C40" s="3" t="s">
        <v>49</v>
      </c>
      <c r="D40" s="15">
        <v>200</v>
      </c>
    </row>
    <row r="41" spans="1:5" ht="12.75" thickBot="1">
      <c r="A41" s="13" t="s">
        <v>18</v>
      </c>
      <c r="B41" s="41"/>
      <c r="C41" s="3"/>
      <c r="D41" s="39">
        <f>SUM(D34:D40)</f>
        <v>700</v>
      </c>
      <c r="E41" s="19"/>
    </row>
    <row r="42" spans="1:4" ht="12">
      <c r="A42" s="17" t="s">
        <v>10</v>
      </c>
      <c r="B42" s="2"/>
      <c r="C42" s="9" t="s">
        <v>20</v>
      </c>
      <c r="D42" s="2"/>
    </row>
    <row r="43" spans="1:4" ht="12.75" thickBot="1">
      <c r="A43" s="5" t="s">
        <v>35</v>
      </c>
      <c r="B43" s="4" t="s">
        <v>17</v>
      </c>
      <c r="C43" s="4" t="s">
        <v>49</v>
      </c>
      <c r="D43" s="29">
        <f>700-125</f>
        <v>575</v>
      </c>
    </row>
    <row r="44" spans="1:4" ht="36">
      <c r="A44" s="5"/>
      <c r="B44" s="54" t="s">
        <v>63</v>
      </c>
      <c r="C44" s="9" t="s">
        <v>43</v>
      </c>
      <c r="D44" s="55"/>
    </row>
    <row r="45" spans="1:4" ht="12.75" thickBot="1">
      <c r="A45" s="5"/>
      <c r="B45" s="53"/>
      <c r="C45" s="3" t="s">
        <v>64</v>
      </c>
      <c r="D45" s="15">
        <v>45</v>
      </c>
    </row>
    <row r="46" spans="1:4" ht="36">
      <c r="A46" s="5"/>
      <c r="B46" s="52" t="s">
        <v>65</v>
      </c>
      <c r="C46" s="45" t="s">
        <v>66</v>
      </c>
      <c r="D46" s="55"/>
    </row>
    <row r="47" spans="1:4" ht="12.75" thickBot="1">
      <c r="A47" s="5"/>
      <c r="B47" s="53"/>
      <c r="C47" s="3" t="s">
        <v>67</v>
      </c>
      <c r="D47" s="15">
        <v>80</v>
      </c>
    </row>
    <row r="48" spans="1:5" ht="12.75" thickBot="1">
      <c r="A48" s="13" t="s">
        <v>18</v>
      </c>
      <c r="B48" s="41"/>
      <c r="C48" s="3"/>
      <c r="D48" s="39">
        <f>SUM(D43:D47)</f>
        <v>700</v>
      </c>
      <c r="E48" s="19"/>
    </row>
    <row r="49" spans="1:4" ht="12">
      <c r="A49" s="17" t="s">
        <v>11</v>
      </c>
      <c r="B49" s="2"/>
      <c r="C49" s="46" t="s">
        <v>20</v>
      </c>
      <c r="D49" s="2"/>
    </row>
    <row r="50" spans="1:4" ht="12.75" thickBot="1">
      <c r="A50" s="24" t="s">
        <v>33</v>
      </c>
      <c r="B50" s="3" t="s">
        <v>17</v>
      </c>
      <c r="C50" s="30" t="s">
        <v>49</v>
      </c>
      <c r="D50" s="8">
        <v>300</v>
      </c>
    </row>
    <row r="51" spans="1:4" ht="24">
      <c r="A51" s="24"/>
      <c r="B51" s="42" t="s">
        <v>42</v>
      </c>
      <c r="C51" s="47" t="s">
        <v>43</v>
      </c>
      <c r="D51" s="44">
        <v>50</v>
      </c>
    </row>
    <row r="52" spans="1:4" ht="12.75" thickBot="1">
      <c r="A52" s="24"/>
      <c r="B52" s="3"/>
      <c r="C52" s="25" t="s">
        <v>50</v>
      </c>
      <c r="D52" s="8"/>
    </row>
    <row r="53" spans="1:4" ht="12">
      <c r="A53" s="24"/>
      <c r="B53" s="2" t="s">
        <v>44</v>
      </c>
      <c r="C53" s="47" t="s">
        <v>45</v>
      </c>
      <c r="D53" s="44">
        <f>150-50</f>
        <v>100</v>
      </c>
    </row>
    <row r="54" spans="1:4" ht="12.75" thickBot="1">
      <c r="A54" s="24"/>
      <c r="B54" s="3"/>
      <c r="C54" s="25" t="s">
        <v>51</v>
      </c>
      <c r="D54" s="8"/>
    </row>
    <row r="55" spans="1:4" ht="12">
      <c r="A55" s="24"/>
      <c r="B55" s="4" t="s">
        <v>61</v>
      </c>
      <c r="C55" s="47" t="s">
        <v>45</v>
      </c>
      <c r="D55" s="29"/>
    </row>
    <row r="56" spans="1:4" ht="12.75" thickBot="1">
      <c r="A56" s="24"/>
      <c r="B56" s="4"/>
      <c r="C56" s="25" t="s">
        <v>57</v>
      </c>
      <c r="D56" s="29">
        <v>50</v>
      </c>
    </row>
    <row r="57" spans="1:4" ht="12">
      <c r="A57" s="24"/>
      <c r="B57" s="2" t="s">
        <v>46</v>
      </c>
      <c r="C57" s="47" t="s">
        <v>45</v>
      </c>
      <c r="D57" s="44">
        <v>100</v>
      </c>
    </row>
    <row r="58" spans="1:4" ht="12.75" thickBot="1">
      <c r="A58" s="24"/>
      <c r="B58" s="3"/>
      <c r="C58" s="25" t="s">
        <v>52</v>
      </c>
      <c r="D58" s="8"/>
    </row>
    <row r="59" spans="1:4" ht="12">
      <c r="A59" s="24"/>
      <c r="B59" s="4" t="s">
        <v>47</v>
      </c>
      <c r="C59" s="40" t="s">
        <v>48</v>
      </c>
      <c r="D59" s="29">
        <v>100</v>
      </c>
    </row>
    <row r="60" spans="1:4" ht="12.75" thickBot="1">
      <c r="A60" s="24"/>
      <c r="B60" s="3"/>
      <c r="C60" s="6" t="s">
        <v>53</v>
      </c>
      <c r="D60" s="8"/>
    </row>
    <row r="61" spans="1:5" ht="12.75" thickBot="1">
      <c r="A61" s="13" t="s">
        <v>18</v>
      </c>
      <c r="B61" s="11"/>
      <c r="C61" s="18"/>
      <c r="D61" s="39">
        <f>SUM(D49:D60)</f>
        <v>700</v>
      </c>
      <c r="E61" s="19"/>
    </row>
    <row r="62" spans="1:4" ht="12">
      <c r="A62" s="17" t="s">
        <v>12</v>
      </c>
      <c r="B62" s="52"/>
      <c r="C62" s="9" t="s">
        <v>20</v>
      </c>
      <c r="D62" s="7"/>
    </row>
    <row r="63" spans="1:4" ht="12.75" thickBot="1">
      <c r="A63" s="5" t="s">
        <v>29</v>
      </c>
      <c r="B63" s="53" t="s">
        <v>17</v>
      </c>
      <c r="C63" s="3" t="s">
        <v>49</v>
      </c>
      <c r="D63" s="15">
        <f>700-193.8</f>
        <v>506.2</v>
      </c>
    </row>
    <row r="64" spans="1:4" ht="12">
      <c r="A64" s="5"/>
      <c r="B64" s="52" t="s">
        <v>73</v>
      </c>
      <c r="C64" s="60" t="s">
        <v>45</v>
      </c>
      <c r="D64" s="55"/>
    </row>
    <row r="65" spans="1:4" ht="12.75" thickBot="1">
      <c r="A65" s="5"/>
      <c r="B65" s="53"/>
      <c r="C65" s="3" t="s">
        <v>57</v>
      </c>
      <c r="D65" s="15">
        <v>50</v>
      </c>
    </row>
    <row r="66" spans="1:4" ht="12">
      <c r="A66" s="5"/>
      <c r="B66" s="52" t="s">
        <v>74</v>
      </c>
      <c r="C66" s="60" t="s">
        <v>45</v>
      </c>
      <c r="D66" s="55"/>
    </row>
    <row r="67" spans="1:4" ht="12.75" thickBot="1">
      <c r="A67" s="5"/>
      <c r="B67" s="53"/>
      <c r="C67" s="3" t="s">
        <v>57</v>
      </c>
      <c r="D67" s="15">
        <v>53.8</v>
      </c>
    </row>
    <row r="68" spans="1:4" ht="24">
      <c r="A68" s="5"/>
      <c r="B68" s="54" t="s">
        <v>75</v>
      </c>
      <c r="C68" s="9" t="s">
        <v>20</v>
      </c>
      <c r="D68" s="55"/>
    </row>
    <row r="69" spans="1:4" ht="12.75" thickBot="1">
      <c r="A69" s="5"/>
      <c r="B69" s="53"/>
      <c r="C69" s="3" t="s">
        <v>49</v>
      </c>
      <c r="D69" s="15">
        <v>80</v>
      </c>
    </row>
    <row r="70" spans="1:4" ht="12">
      <c r="A70" s="5"/>
      <c r="B70" s="2" t="s">
        <v>68</v>
      </c>
      <c r="C70" s="9" t="s">
        <v>20</v>
      </c>
      <c r="D70" s="55"/>
    </row>
    <row r="71" spans="1:4" ht="12.75" thickBot="1">
      <c r="A71" s="5"/>
      <c r="B71" s="53"/>
      <c r="C71" s="3" t="s">
        <v>69</v>
      </c>
      <c r="D71" s="15">
        <v>10</v>
      </c>
    </row>
    <row r="72" spans="1:5" ht="12.75" thickBot="1">
      <c r="A72" s="13" t="s">
        <v>18</v>
      </c>
      <c r="B72" s="41"/>
      <c r="C72" s="3"/>
      <c r="D72" s="39">
        <f>SUM(D63:D71)</f>
        <v>700</v>
      </c>
      <c r="E72" s="19"/>
    </row>
    <row r="73" spans="1:4" ht="12">
      <c r="A73" s="17" t="s">
        <v>13</v>
      </c>
      <c r="B73" s="2"/>
      <c r="C73" s="9" t="s">
        <v>20</v>
      </c>
      <c r="D73" s="2"/>
    </row>
    <row r="74" spans="1:4" ht="12.75" thickBot="1">
      <c r="A74" s="5" t="s">
        <v>30</v>
      </c>
      <c r="B74" s="3" t="s">
        <v>17</v>
      </c>
      <c r="C74" s="30" t="s">
        <v>49</v>
      </c>
      <c r="D74" s="8">
        <v>700</v>
      </c>
    </row>
    <row r="75" spans="1:5" ht="12.75" thickBot="1">
      <c r="A75" s="13" t="s">
        <v>18</v>
      </c>
      <c r="B75" s="11"/>
      <c r="C75" s="18"/>
      <c r="D75" s="12">
        <v>700</v>
      </c>
      <c r="E75" s="19"/>
    </row>
    <row r="76" spans="1:4" ht="12">
      <c r="A76" s="17" t="s">
        <v>14</v>
      </c>
      <c r="B76" s="2"/>
      <c r="C76" s="9" t="s">
        <v>20</v>
      </c>
      <c r="D76" s="2"/>
    </row>
    <row r="77" spans="1:4" ht="12.75" thickBot="1">
      <c r="A77" s="5" t="s">
        <v>31</v>
      </c>
      <c r="B77" s="3" t="s">
        <v>17</v>
      </c>
      <c r="C77" s="30" t="s">
        <v>49</v>
      </c>
      <c r="D77" s="8">
        <f>700-112-90</f>
        <v>498</v>
      </c>
    </row>
    <row r="78" spans="1:4" ht="24">
      <c r="A78" s="5"/>
      <c r="B78" s="58" t="s">
        <v>62</v>
      </c>
      <c r="C78" s="9" t="s">
        <v>20</v>
      </c>
      <c r="D78" s="29"/>
    </row>
    <row r="79" spans="1:4" ht="12.75" thickBot="1">
      <c r="A79" s="5"/>
      <c r="B79" s="4"/>
      <c r="C79" s="30" t="s">
        <v>49</v>
      </c>
      <c r="D79" s="29">
        <v>90</v>
      </c>
    </row>
    <row r="80" spans="1:4" ht="36">
      <c r="A80" s="48"/>
      <c r="B80" s="42" t="s">
        <v>56</v>
      </c>
      <c r="C80" s="47" t="s">
        <v>45</v>
      </c>
      <c r="D80" s="2"/>
    </row>
    <row r="81" spans="1:4" ht="12.75" thickBot="1">
      <c r="A81" s="48"/>
      <c r="B81" s="3"/>
      <c r="C81" s="25" t="s">
        <v>57</v>
      </c>
      <c r="D81" s="8">
        <v>112</v>
      </c>
    </row>
    <row r="82" spans="1:5" ht="12.75" thickBot="1">
      <c r="A82" s="13" t="s">
        <v>18</v>
      </c>
      <c r="B82" s="11"/>
      <c r="C82" s="18"/>
      <c r="D82" s="12">
        <f>SUM(D76:D81)</f>
        <v>700</v>
      </c>
      <c r="E82" s="19"/>
    </row>
    <row r="83" spans="1:4" ht="12">
      <c r="A83" s="17" t="s">
        <v>38</v>
      </c>
      <c r="B83" s="2"/>
      <c r="C83" s="9" t="s">
        <v>20</v>
      </c>
      <c r="D83" s="2"/>
    </row>
    <row r="84" spans="1:4" ht="12.75" thickBot="1">
      <c r="A84" s="5" t="s">
        <v>32</v>
      </c>
      <c r="B84" s="3" t="s">
        <v>17</v>
      </c>
      <c r="C84" s="30" t="s">
        <v>49</v>
      </c>
      <c r="D84" s="8">
        <v>700</v>
      </c>
    </row>
    <row r="85" spans="1:5" ht="12.75" thickBot="1">
      <c r="A85" s="11" t="s">
        <v>18</v>
      </c>
      <c r="B85" s="11"/>
      <c r="C85" s="18"/>
      <c r="D85" s="12">
        <v>700</v>
      </c>
      <c r="E85" s="19"/>
    </row>
    <row r="86" spans="1:4" ht="12">
      <c r="A86" s="9" t="s">
        <v>15</v>
      </c>
      <c r="B86" s="26" t="s">
        <v>39</v>
      </c>
      <c r="C86" s="10" t="s">
        <v>20</v>
      </c>
      <c r="D86" s="7"/>
    </row>
    <row r="87" spans="1:4" ht="12.75" thickBot="1">
      <c r="A87" s="4"/>
      <c r="B87" s="25" t="s">
        <v>40</v>
      </c>
      <c r="C87" s="3" t="s">
        <v>49</v>
      </c>
      <c r="D87" s="15">
        <v>150</v>
      </c>
    </row>
    <row r="88" spans="1:4" ht="12">
      <c r="A88" s="10"/>
      <c r="B88" s="7"/>
      <c r="C88" s="9" t="s">
        <v>20</v>
      </c>
      <c r="D88" s="2"/>
    </row>
    <row r="89" spans="1:4" ht="12.75" thickBot="1">
      <c r="A89" s="3"/>
      <c r="B89" s="30" t="s">
        <v>17</v>
      </c>
      <c r="C89" s="3" t="s">
        <v>49</v>
      </c>
      <c r="D89" s="8">
        <v>550</v>
      </c>
    </row>
    <row r="90" spans="1:4" ht="12.75" thickBot="1">
      <c r="A90" s="31" t="s">
        <v>19</v>
      </c>
      <c r="B90" s="22"/>
      <c r="C90" s="11"/>
      <c r="D90" s="12">
        <v>700</v>
      </c>
    </row>
    <row r="91" spans="1:4" ht="36" customHeight="1">
      <c r="A91" s="17" t="s">
        <v>16</v>
      </c>
      <c r="B91" s="2" t="s">
        <v>17</v>
      </c>
      <c r="C91" s="45" t="s">
        <v>76</v>
      </c>
      <c r="D91" s="2"/>
    </row>
    <row r="92" spans="1:4" ht="12.75" thickBot="1">
      <c r="A92" s="5" t="s">
        <v>34</v>
      </c>
      <c r="B92" s="3"/>
      <c r="C92" s="3" t="s">
        <v>49</v>
      </c>
      <c r="D92" s="8">
        <v>445</v>
      </c>
    </row>
    <row r="93" spans="1:4" ht="39" customHeight="1">
      <c r="A93" s="5"/>
      <c r="B93" s="2" t="s">
        <v>68</v>
      </c>
      <c r="C93" s="45" t="s">
        <v>76</v>
      </c>
      <c r="D93" s="44"/>
    </row>
    <row r="94" spans="1:4" ht="12.75" thickBot="1">
      <c r="A94" s="5"/>
      <c r="B94" s="3"/>
      <c r="C94" s="3" t="s">
        <v>69</v>
      </c>
      <c r="D94" s="8">
        <v>50</v>
      </c>
    </row>
    <row r="95" spans="1:4" ht="35.25" customHeight="1">
      <c r="A95" s="5"/>
      <c r="B95" s="2" t="s">
        <v>77</v>
      </c>
      <c r="C95" s="45" t="s">
        <v>76</v>
      </c>
      <c r="D95" s="44"/>
    </row>
    <row r="96" spans="1:4" ht="12.75" thickBot="1">
      <c r="A96" s="5"/>
      <c r="B96" s="3"/>
      <c r="C96" s="3" t="s">
        <v>71</v>
      </c>
      <c r="D96" s="8">
        <v>40</v>
      </c>
    </row>
    <row r="97" spans="1:4" ht="35.25" customHeight="1">
      <c r="A97" s="5"/>
      <c r="B97" s="2" t="s">
        <v>82</v>
      </c>
      <c r="C97" s="45" t="s">
        <v>76</v>
      </c>
      <c r="D97" s="59"/>
    </row>
    <row r="98" spans="1:4" ht="12.75" thickBot="1">
      <c r="A98" s="5"/>
      <c r="B98" s="3"/>
      <c r="C98" s="3" t="s">
        <v>78</v>
      </c>
      <c r="D98" s="59">
        <v>165</v>
      </c>
    </row>
    <row r="99" spans="1:4" s="6" customFormat="1" ht="12.75" thickBot="1">
      <c r="A99" s="33" t="s">
        <v>18</v>
      </c>
      <c r="B99" s="34"/>
      <c r="C99" s="35"/>
      <c r="D99" s="36">
        <f>SUM(D92:D98)</f>
        <v>700</v>
      </c>
    </row>
    <row r="100" spans="1:4" s="6" customFormat="1" ht="12.75" thickBot="1">
      <c r="A100" s="32" t="s">
        <v>41</v>
      </c>
      <c r="B100" s="37"/>
      <c r="C100" s="37"/>
      <c r="D100" s="38">
        <f>D99+D90+D85+D82+D75+D72+D61+D48+D41+D32+D29+D26</f>
        <v>8400</v>
      </c>
    </row>
    <row r="101" s="6" customFormat="1" ht="12"/>
    <row r="102" s="6" customFormat="1" ht="12"/>
    <row r="103" s="6" customFormat="1" ht="12"/>
    <row r="104" s="6" customFormat="1" ht="12"/>
    <row r="105" spans="1:4" s="6" customFormat="1" ht="12" customHeight="1">
      <c r="A105" s="16"/>
      <c r="C105" s="16"/>
      <c r="D105" s="27"/>
    </row>
    <row r="106" spans="1:4" s="6" customFormat="1" ht="15" customHeight="1">
      <c r="A106" s="23"/>
      <c r="D106" s="27"/>
    </row>
    <row r="107" s="6" customFormat="1" ht="12">
      <c r="C107" s="28"/>
    </row>
    <row r="108" s="6" customFormat="1" ht="12"/>
    <row r="109" spans="3:4" s="6" customFormat="1" ht="12">
      <c r="C109" s="16"/>
      <c r="D109" s="27"/>
    </row>
    <row r="110" spans="3:4" s="6" customFormat="1" ht="12">
      <c r="C110" s="16"/>
      <c r="D110" s="27"/>
    </row>
    <row r="111" spans="3:4" s="6" customFormat="1" ht="12">
      <c r="C111" s="16"/>
      <c r="D111" s="27"/>
    </row>
    <row r="112" s="6" customFormat="1" ht="12">
      <c r="D112" s="27"/>
    </row>
    <row r="113" s="6" customFormat="1" ht="12"/>
    <row r="114" s="6" customFormat="1" ht="12"/>
    <row r="115" s="6" customFormat="1" ht="12"/>
    <row r="116" s="6" customFormat="1" ht="12"/>
    <row r="117" s="6" customFormat="1" ht="12"/>
  </sheetData>
  <mergeCells count="5">
    <mergeCell ref="A12:D12"/>
    <mergeCell ref="A8:D8"/>
    <mergeCell ref="A9:D9"/>
    <mergeCell ref="A10:D10"/>
    <mergeCell ref="A11:D11"/>
  </mergeCells>
  <printOptions horizontalCentered="1"/>
  <pageMargins left="0.5118110236220472" right="0.4330708661417323" top="0.5118110236220472" bottom="0.4724409448818898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2008-04-28T08:02:51Z</cp:lastPrinted>
  <dcterms:created xsi:type="dcterms:W3CDTF">2004-05-19T07:30:41Z</dcterms:created>
  <dcterms:modified xsi:type="dcterms:W3CDTF">2008-04-29T11:04:26Z</dcterms:modified>
  <cp:category/>
  <cp:version/>
  <cp:contentType/>
  <cp:contentStatus/>
</cp:coreProperties>
</file>