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<sst xmlns="http://schemas.openxmlformats.org/spreadsheetml/2006/main" count="87" uniqueCount="62">
  <si>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</si>
  <si>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</si>
  <si>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</si>
  <si>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</si>
  <si>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</si>
  <si>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</si>
  <si>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</si>
  <si>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</si>
  <si>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</si>
  <si>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</si>
  <si>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</si>
  <si>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</si>
  <si>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</si>
  <si>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</si>
  <si>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</si>
  <si>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</si>
  <si>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</si>
  <si>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</si>
  <si>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</si>
  <si>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</si>
  <si>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</si>
  <si>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</si>
  <si>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</si>
  <si>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</si>
  <si>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</si>
  <si>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</si>
  <si>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</si>
  <si>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</si>
  <si>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</si>
  <si>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</si>
  <si>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</si>
  <si>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</si>
  <si>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</si>
  <si>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</si>
  <si>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</si>
  <si>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</si>
  <si>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</si>
  <si>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</si>
  <si>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</si>
  <si>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</si>
  <si>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</si>
  <si>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</si>
  <si>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</si>
  <si>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</si>
  <si>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</si>
  <si>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</si>
  <si>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</si>
  <si>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</si>
  <si>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в соответст-вии с договорами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</si>
  <si>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</si>
  <si>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</si>
  <si>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</si>
  <si>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</si>
  <si>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</si>
  <si>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</si>
  <si>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</si>
  <si>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Строительство общеобразовательной школы</t>
  </si>
  <si>
    <t>к решению Совета депутатов</t>
  </si>
  <si>
    <t>(Приложение №21</t>
  </si>
  <si>
    <t>к НРСД от 29.11.2006г. №101-нр)</t>
  </si>
  <si>
    <t>Приложение №13</t>
  </si>
  <si>
    <t>от 04.06.2007г. №35-нр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</si>
</sst>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16.5" thickBot="1"/>
    <row r="4" spans="1:15" ht="18" customHeight="1">
      <c r="A4" s="58" t="s">
        <v>0</v>
      </c>
      <c r="B4" s="52" t="s">
        <v>1</v>
      </c>
      <c r="C4" s="52"/>
      <c r="D4" s="53" t="s">
        <v>2</v>
      </c>
      <c r="E4" s="52" t="s">
        <v>3</v>
      </c>
      <c r="F4" s="53" t="s">
        <v>4</v>
      </c>
      <c r="G4" s="52" t="s">
        <v>10</v>
      </c>
      <c r="H4" s="52"/>
      <c r="I4" s="52"/>
      <c r="J4" s="52"/>
      <c r="K4" s="52"/>
      <c r="L4" s="53" t="s">
        <v>11</v>
      </c>
      <c r="M4" s="53"/>
      <c r="N4" s="53" t="s">
        <v>12</v>
      </c>
      <c r="O4" s="61"/>
    </row>
    <row r="5" spans="1:15" ht="15.75">
      <c r="A5" s="59"/>
      <c r="B5" s="49"/>
      <c r="C5" s="49"/>
      <c r="D5" s="54"/>
      <c r="E5" s="49"/>
      <c r="F5" s="54"/>
      <c r="G5" s="49" t="s">
        <v>7</v>
      </c>
      <c r="H5" s="49"/>
      <c r="I5" s="49" t="s">
        <v>8</v>
      </c>
      <c r="J5" s="49"/>
      <c r="K5" s="49" t="s">
        <v>9</v>
      </c>
      <c r="L5" s="54"/>
      <c r="M5" s="54"/>
      <c r="N5" s="54"/>
      <c r="O5" s="62"/>
    </row>
    <row r="6" spans="1:15" ht="32.25" thickBot="1">
      <c r="A6" s="60"/>
      <c r="B6" s="56"/>
      <c r="C6" s="56"/>
      <c r="D6" s="55"/>
      <c r="E6" s="56"/>
      <c r="F6" s="55"/>
      <c r="G6" s="4" t="s">
        <v>5</v>
      </c>
      <c r="H6" s="5" t="s">
        <v>6</v>
      </c>
      <c r="I6" s="4" t="s">
        <v>5</v>
      </c>
      <c r="J6" s="5" t="s">
        <v>6</v>
      </c>
      <c r="K6" s="56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4">
        <v>2</v>
      </c>
      <c r="C7" s="64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3" t="s">
        <v>13</v>
      </c>
      <c r="B8" s="63"/>
      <c r="C8" s="63"/>
      <c r="D8" s="63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36.75" customHeight="1">
      <c r="A10" s="1">
        <v>1</v>
      </c>
      <c r="B10" s="54" t="s">
        <v>18</v>
      </c>
      <c r="C10" s="54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4" t="s">
        <v>16</v>
      </c>
      <c r="C11" s="54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65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5" ht="45" customHeight="1">
      <c r="A13" s="1">
        <v>1</v>
      </c>
      <c r="B13" s="54" t="s">
        <v>16</v>
      </c>
      <c r="C13" s="54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4" t="s">
        <v>16</v>
      </c>
      <c r="C14" s="54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4" t="s">
        <v>16</v>
      </c>
      <c r="C15" s="54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36" customHeight="1">
      <c r="A17" s="1">
        <v>1</v>
      </c>
      <c r="B17" s="49" t="s">
        <v>22</v>
      </c>
      <c r="C17" s="49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50"/>
      <c r="C18" s="5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B13:C13"/>
    <mergeCell ref="B14:C14"/>
    <mergeCell ref="B15:C15"/>
    <mergeCell ref="A12:O12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D1">
      <selection activeCell="N7" sqref="N7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ht="15">
      <c r="L1" s="46" t="s">
        <v>60</v>
      </c>
    </row>
    <row r="2" ht="15">
      <c r="L2" s="46" t="s">
        <v>57</v>
      </c>
    </row>
    <row r="3" ht="15">
      <c r="L3" s="46" t="s">
        <v>61</v>
      </c>
    </row>
    <row r="4" spans="10:12" ht="15.75">
      <c r="J4" s="13"/>
      <c r="K4" s="47"/>
      <c r="L4" s="46" t="s">
        <v>58</v>
      </c>
    </row>
    <row r="5" ht="15">
      <c r="L5" s="46" t="s">
        <v>59</v>
      </c>
    </row>
    <row r="6" spans="1:12" ht="15">
      <c r="A6" s="14"/>
      <c r="J6" s="12"/>
      <c r="K6" s="13"/>
      <c r="L6" s="13"/>
    </row>
    <row r="7" spans="1:12" ht="15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.75" customHeight="1">
      <c r="A9" s="74" t="s">
        <v>25</v>
      </c>
      <c r="B9" s="71" t="s">
        <v>26</v>
      </c>
      <c r="C9" s="94" t="s">
        <v>42</v>
      </c>
      <c r="D9" s="68" t="s">
        <v>43</v>
      </c>
      <c r="E9" s="68" t="s">
        <v>27</v>
      </c>
      <c r="F9" s="69" t="s">
        <v>44</v>
      </c>
      <c r="G9" s="69"/>
      <c r="H9" s="69"/>
      <c r="I9" s="69"/>
      <c r="J9" s="69"/>
      <c r="K9" s="69"/>
      <c r="L9" s="69"/>
    </row>
    <row r="10" spans="1:12" ht="15.75" customHeight="1">
      <c r="A10" s="75"/>
      <c r="B10" s="72"/>
      <c r="C10" s="95"/>
      <c r="D10" s="68"/>
      <c r="E10" s="68"/>
      <c r="F10" s="68" t="s">
        <v>28</v>
      </c>
      <c r="G10" s="69" t="s">
        <v>5</v>
      </c>
      <c r="H10" s="69" t="s">
        <v>29</v>
      </c>
      <c r="I10" s="69"/>
      <c r="J10" s="68" t="s">
        <v>50</v>
      </c>
      <c r="K10" s="68"/>
      <c r="L10" s="68"/>
    </row>
    <row r="11" spans="1:12" ht="15" customHeight="1">
      <c r="A11" s="75"/>
      <c r="B11" s="72"/>
      <c r="C11" s="95"/>
      <c r="D11" s="68"/>
      <c r="E11" s="68"/>
      <c r="F11" s="68"/>
      <c r="G11" s="69"/>
      <c r="H11" s="68" t="s">
        <v>30</v>
      </c>
      <c r="I11" s="68" t="s">
        <v>46</v>
      </c>
      <c r="J11" s="69" t="s">
        <v>5</v>
      </c>
      <c r="K11" s="69" t="s">
        <v>29</v>
      </c>
      <c r="L11" s="69"/>
    </row>
    <row r="12" spans="1:12" ht="99.75" customHeight="1">
      <c r="A12" s="76"/>
      <c r="B12" s="73"/>
      <c r="C12" s="96"/>
      <c r="D12" s="68"/>
      <c r="E12" s="68"/>
      <c r="F12" s="68"/>
      <c r="G12" s="69"/>
      <c r="H12" s="68"/>
      <c r="I12" s="68"/>
      <c r="J12" s="69"/>
      <c r="K12" s="45" t="s">
        <v>30</v>
      </c>
      <c r="L12" s="16" t="s">
        <v>46</v>
      </c>
    </row>
    <row r="13" spans="1:12" ht="30.75" customHeight="1">
      <c r="A13" s="18"/>
      <c r="B13" s="21" t="s">
        <v>45</v>
      </c>
      <c r="C13" s="19"/>
      <c r="D13" s="16"/>
      <c r="E13" s="17"/>
      <c r="F13" s="16"/>
      <c r="G13" s="22"/>
      <c r="H13" s="17"/>
      <c r="I13" s="17"/>
      <c r="J13" s="22"/>
      <c r="K13" s="20"/>
      <c r="L13" s="17"/>
    </row>
    <row r="14" spans="1:12" ht="69" customHeight="1">
      <c r="A14" s="23">
        <v>1</v>
      </c>
      <c r="B14" s="24" t="s">
        <v>32</v>
      </c>
      <c r="C14" s="25">
        <v>2007</v>
      </c>
      <c r="D14" s="26">
        <v>0</v>
      </c>
      <c r="E14" s="27" t="s">
        <v>47</v>
      </c>
      <c r="F14" s="28"/>
      <c r="G14" s="26">
        <f>H14+I14</f>
        <v>0</v>
      </c>
      <c r="H14" s="26">
        <v>0</v>
      </c>
      <c r="I14" s="26">
        <v>0</v>
      </c>
      <c r="J14" s="26">
        <f>K14+L14</f>
        <v>0</v>
      </c>
      <c r="K14" s="26">
        <v>0</v>
      </c>
      <c r="L14" s="29">
        <v>0</v>
      </c>
    </row>
    <row r="15" spans="1:12" ht="30" customHeight="1">
      <c r="A15" s="23">
        <v>2</v>
      </c>
      <c r="B15" s="24" t="s">
        <v>31</v>
      </c>
      <c r="C15" s="24">
        <v>2007</v>
      </c>
      <c r="D15" s="26">
        <v>347500</v>
      </c>
      <c r="E15" s="27" t="s">
        <v>48</v>
      </c>
      <c r="F15" s="30"/>
      <c r="G15" s="26">
        <f>SUM(H15:I15)</f>
        <v>350000</v>
      </c>
      <c r="H15" s="26">
        <v>347500</v>
      </c>
      <c r="I15" s="26">
        <v>2500</v>
      </c>
      <c r="J15" s="26">
        <f>SUM(K15:L15)</f>
        <v>350000</v>
      </c>
      <c r="K15" s="26">
        <v>347500</v>
      </c>
      <c r="L15" s="26">
        <v>2500</v>
      </c>
    </row>
    <row r="16" spans="1:12" ht="15.75">
      <c r="A16" s="31"/>
      <c r="B16" s="32" t="s">
        <v>24</v>
      </c>
      <c r="C16" s="32"/>
      <c r="D16" s="33">
        <f>SUM(D14:D15)</f>
        <v>347500</v>
      </c>
      <c r="E16" s="31"/>
      <c r="F16" s="31"/>
      <c r="G16" s="33">
        <f aca="true" t="shared" si="0" ref="G16:L16">SUM(G14:G15)</f>
        <v>350000</v>
      </c>
      <c r="H16" s="33">
        <f>SUM(H14:H15)</f>
        <v>347500</v>
      </c>
      <c r="I16" s="33">
        <f t="shared" si="0"/>
        <v>2500</v>
      </c>
      <c r="J16" s="33">
        <f t="shared" si="0"/>
        <v>350000</v>
      </c>
      <c r="K16" s="33">
        <f t="shared" si="0"/>
        <v>347500</v>
      </c>
      <c r="L16" s="33">
        <f t="shared" si="0"/>
        <v>2500</v>
      </c>
    </row>
    <row r="17" spans="1:12" s="36" customFormat="1" ht="15.75">
      <c r="A17" s="34"/>
      <c r="B17" s="32" t="s">
        <v>20</v>
      </c>
      <c r="C17" s="32"/>
      <c r="D17" s="35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7">
        <v>1</v>
      </c>
      <c r="B18" s="44" t="s">
        <v>49</v>
      </c>
      <c r="C18" s="31">
        <v>2006</v>
      </c>
      <c r="D18" s="38">
        <v>69000</v>
      </c>
      <c r="E18" s="31"/>
      <c r="F18" s="31"/>
      <c r="G18" s="31">
        <v>69000</v>
      </c>
      <c r="H18" s="31">
        <v>69000</v>
      </c>
      <c r="I18" s="31">
        <v>0</v>
      </c>
      <c r="J18" s="31">
        <v>69000</v>
      </c>
      <c r="K18" s="31">
        <v>69000</v>
      </c>
      <c r="L18" s="31">
        <v>0</v>
      </c>
    </row>
    <row r="19" spans="1:12" ht="15">
      <c r="A19" s="37">
        <v>2</v>
      </c>
      <c r="B19" s="44" t="s">
        <v>56</v>
      </c>
      <c r="C19" s="31">
        <v>2007</v>
      </c>
      <c r="D19" s="38">
        <v>40000</v>
      </c>
      <c r="E19" s="31"/>
      <c r="F19" s="31"/>
      <c r="G19" s="31">
        <v>40000</v>
      </c>
      <c r="H19" s="31">
        <v>40000</v>
      </c>
      <c r="I19" s="31">
        <v>0</v>
      </c>
      <c r="J19" s="31">
        <v>40000</v>
      </c>
      <c r="K19" s="31">
        <v>40000</v>
      </c>
      <c r="L19" s="31">
        <v>0</v>
      </c>
    </row>
    <row r="20" spans="1:12" s="36" customFormat="1" ht="15.75">
      <c r="A20" s="34"/>
      <c r="B20" s="32" t="s">
        <v>24</v>
      </c>
      <c r="C20" s="32"/>
      <c r="D20" s="35">
        <f>SUM(D18:D19)</f>
        <v>109000</v>
      </c>
      <c r="E20" s="32"/>
      <c r="F20" s="32"/>
      <c r="G20" s="32">
        <f aca="true" t="shared" si="1" ref="G20:L20">SUM(G18:G19)</f>
        <v>109000</v>
      </c>
      <c r="H20" s="32">
        <f t="shared" si="1"/>
        <v>109000</v>
      </c>
      <c r="I20" s="32">
        <f t="shared" si="1"/>
        <v>0</v>
      </c>
      <c r="J20" s="32">
        <f t="shared" si="1"/>
        <v>109000</v>
      </c>
      <c r="K20" s="32">
        <f t="shared" si="1"/>
        <v>109000</v>
      </c>
      <c r="L20" s="32">
        <f t="shared" si="1"/>
        <v>0</v>
      </c>
    </row>
    <row r="21" spans="1:12" s="36" customFormat="1" ht="15.75">
      <c r="A21" s="34"/>
      <c r="B21" s="32" t="s">
        <v>5</v>
      </c>
      <c r="C21" s="32"/>
      <c r="D21" s="35">
        <f>D16+D20</f>
        <v>456500</v>
      </c>
      <c r="E21" s="32"/>
      <c r="F21" s="32"/>
      <c r="G21" s="33">
        <f>G16+G20</f>
        <v>459000</v>
      </c>
      <c r="H21" s="33">
        <f>H16+H20</f>
        <v>456500</v>
      </c>
      <c r="I21" s="33">
        <f>SUM(I16)</f>
        <v>2500</v>
      </c>
      <c r="J21" s="33">
        <f>SUM(K21:L21)</f>
        <v>459000</v>
      </c>
      <c r="K21" s="33">
        <f>K16+K20</f>
        <v>456500</v>
      </c>
      <c r="L21" s="33">
        <f>SUM(L16)</f>
        <v>2500</v>
      </c>
    </row>
    <row r="22" spans="2:12" ht="37.5" customHeight="1">
      <c r="B22" s="103" t="s">
        <v>54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ht="15">
      <c r="K23" s="11" t="s">
        <v>41</v>
      </c>
    </row>
    <row r="24" spans="1:12" ht="21" customHeight="1">
      <c r="A24" s="39"/>
      <c r="B24" s="97" t="s">
        <v>33</v>
      </c>
      <c r="C24" s="98"/>
      <c r="D24" s="80" t="s">
        <v>34</v>
      </c>
      <c r="E24" s="81"/>
      <c r="F24" s="81"/>
      <c r="G24" s="81"/>
      <c r="H24" s="81"/>
      <c r="I24" s="82"/>
      <c r="J24" s="40"/>
      <c r="K24" s="41"/>
      <c r="L24" s="42"/>
    </row>
    <row r="25" spans="1:12" ht="48.75" customHeight="1">
      <c r="A25" s="43"/>
      <c r="B25" s="99"/>
      <c r="C25" s="100"/>
      <c r="D25" s="104" t="s">
        <v>35</v>
      </c>
      <c r="E25" s="104"/>
      <c r="F25" s="104"/>
      <c r="G25" s="105" t="s">
        <v>51</v>
      </c>
      <c r="H25" s="105"/>
      <c r="I25" s="105"/>
      <c r="J25" s="77" t="s">
        <v>52</v>
      </c>
      <c r="K25" s="78"/>
      <c r="L25" s="79"/>
    </row>
    <row r="26" spans="1:12" ht="15">
      <c r="A26" s="31" t="s">
        <v>38</v>
      </c>
      <c r="B26" s="101" t="s">
        <v>36</v>
      </c>
      <c r="C26" s="102"/>
      <c r="D26" s="83">
        <f>D15</f>
        <v>347500</v>
      </c>
      <c r="E26" s="83"/>
      <c r="F26" s="83"/>
      <c r="G26" s="83">
        <f>D26</f>
        <v>347500</v>
      </c>
      <c r="H26" s="83"/>
      <c r="I26" s="83"/>
      <c r="J26" s="83">
        <v>0</v>
      </c>
      <c r="K26" s="83"/>
      <c r="L26" s="83"/>
    </row>
    <row r="27" spans="1:12" ht="15">
      <c r="A27" s="31" t="s">
        <v>39</v>
      </c>
      <c r="B27" s="101" t="s">
        <v>37</v>
      </c>
      <c r="C27" s="102"/>
      <c r="D27" s="83">
        <f>D14</f>
        <v>0</v>
      </c>
      <c r="E27" s="83"/>
      <c r="F27" s="83"/>
      <c r="G27" s="83">
        <v>0</v>
      </c>
      <c r="H27" s="83"/>
      <c r="I27" s="83"/>
      <c r="J27" s="83">
        <v>0</v>
      </c>
      <c r="K27" s="83"/>
      <c r="L27" s="83"/>
    </row>
    <row r="28" spans="1:12" s="36" customFormat="1" ht="15.75">
      <c r="A28" s="32"/>
      <c r="B28" s="88" t="s">
        <v>40</v>
      </c>
      <c r="C28" s="89"/>
      <c r="D28" s="84">
        <f>SUM(D26:F27)</f>
        <v>347500</v>
      </c>
      <c r="E28" s="84"/>
      <c r="F28" s="84"/>
      <c r="G28" s="84">
        <f>SUM(G26:I27)</f>
        <v>347500</v>
      </c>
      <c r="H28" s="84"/>
      <c r="I28" s="84"/>
      <c r="J28" s="85">
        <v>0</v>
      </c>
      <c r="K28" s="86"/>
      <c r="L28" s="87"/>
    </row>
    <row r="29" spans="1:12" ht="15">
      <c r="A29" s="31" t="s">
        <v>55</v>
      </c>
      <c r="B29" s="90" t="s">
        <v>20</v>
      </c>
      <c r="C29" s="91"/>
      <c r="D29" s="83">
        <f>D20</f>
        <v>109000</v>
      </c>
      <c r="E29" s="83"/>
      <c r="F29" s="83"/>
      <c r="G29" s="83">
        <v>109000</v>
      </c>
      <c r="H29" s="83"/>
      <c r="I29" s="83"/>
      <c r="J29" s="83">
        <v>0</v>
      </c>
      <c r="K29" s="83"/>
      <c r="L29" s="83"/>
    </row>
    <row r="30" spans="1:12" s="36" customFormat="1" ht="18" customHeight="1">
      <c r="A30" s="32"/>
      <c r="B30" s="92" t="s">
        <v>5</v>
      </c>
      <c r="C30" s="93"/>
      <c r="D30" s="84">
        <f>SUM(D28:F29)</f>
        <v>456500</v>
      </c>
      <c r="E30" s="84"/>
      <c r="F30" s="84"/>
      <c r="G30" s="84">
        <f>G28+G29</f>
        <v>456500</v>
      </c>
      <c r="H30" s="84"/>
      <c r="I30" s="84"/>
      <c r="J30" s="84">
        <f>SUM(J28:L29)</f>
        <v>0</v>
      </c>
      <c r="K30" s="84"/>
      <c r="L30" s="84"/>
    </row>
  </sheetData>
  <mergeCells count="41">
    <mergeCell ref="B28:C28"/>
    <mergeCell ref="B29:C29"/>
    <mergeCell ref="B30:C30"/>
    <mergeCell ref="C9:C12"/>
    <mergeCell ref="B24:C25"/>
    <mergeCell ref="B26:C26"/>
    <mergeCell ref="B27:C27"/>
    <mergeCell ref="B22:L22"/>
    <mergeCell ref="D25:F25"/>
    <mergeCell ref="G25:I25"/>
    <mergeCell ref="D30:F30"/>
    <mergeCell ref="G30:I30"/>
    <mergeCell ref="J30:L30"/>
    <mergeCell ref="D28:F28"/>
    <mergeCell ref="G28:I28"/>
    <mergeCell ref="J28:L28"/>
    <mergeCell ref="D29:F29"/>
    <mergeCell ref="G29:I29"/>
    <mergeCell ref="J29:L29"/>
    <mergeCell ref="D26:F26"/>
    <mergeCell ref="G26:I26"/>
    <mergeCell ref="J26:L26"/>
    <mergeCell ref="D27:F27"/>
    <mergeCell ref="G27:I27"/>
    <mergeCell ref="J27:L27"/>
    <mergeCell ref="J25:L25"/>
    <mergeCell ref="D24:I24"/>
    <mergeCell ref="F10:F12"/>
    <mergeCell ref="E9:E12"/>
    <mergeCell ref="J10:L10"/>
    <mergeCell ref="F9:L9"/>
    <mergeCell ref="J11:J12"/>
    <mergeCell ref="G10:G12"/>
    <mergeCell ref="I11:I12"/>
    <mergeCell ref="K11:L11"/>
    <mergeCell ref="H11:H12"/>
    <mergeCell ref="H10:I10"/>
    <mergeCell ref="A7:L7"/>
    <mergeCell ref="B9:B12"/>
    <mergeCell ref="A9:A12"/>
    <mergeCell ref="D9:D12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2007-05-28T13:40:17Z</cp:lastPrinted>
  <dcterms:created xsi:type="dcterms:W3CDTF">2003-02-12T06:10:52Z</dcterms:created>
  <dcterms:modified xsi:type="dcterms:W3CDTF">2007-06-06T07:23:20Z</dcterms:modified>
  <cp:category/>
  <cp:version/>
  <cp:contentType/>
  <cp:contentStatus/>
</cp:coreProperties>
</file>