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<sst xmlns="http://schemas.openxmlformats.org/spreadsheetml/2006/main" count="138" uniqueCount="138">
  <si>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</si>
  <si>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</si>
  <si>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</si>
  <si>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</si>
  <si>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</si>
  <si>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</si>
  <si>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</si>
  <si>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</si>
  <si>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</si>
  <si>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</si>
  <si>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</si>
  <si>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</si>
  <si>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</si>
  <si>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</si>
  <si>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</si>
  <si>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Задолженность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</si>
  <si>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</si>
  <si>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</si>
  <si>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</si>
  <si>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</si>
  <si>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</si>
  <si>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</si>
  <si>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</si>
  <si>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</si>
  <si>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</si>
  <si>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Прочие поступления от денежных взысканий (штрафов) и иных сумм в возмещение ущерба, зачисляемые в местные бюджеты, в том числе:</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</si>
  <si>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</si>
  <si>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</si>
  <si>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</si>
  <si>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</si>
  <si>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Поступления доходов в  бюджет города Долгопрудный по основным источникам в 2006 году </t>
  </si>
  <si>
    <t>Государственная пошлина</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</si>
  <si>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</si>
  <si>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</si>
  <si>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Государственная пошлина за выдачу разрешения на распространение наружной рекламы</t>
  </si>
  <si>
    <t xml:space="preserve">Налог на прибыль организаций, зачисляемый в местные бюджеты (в части сумм по расчетам за 2004 год и погашения задолженности прошлых лет) </t>
  </si>
  <si>
    <t xml:space="preserve">Прочие налоги и сборы ( по отмененным местным налогам и сборам)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</si>
  <si>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</si>
  <si>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</si>
  <si>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</si>
  <si>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</si>
  <si>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</si>
  <si>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</si>
  <si>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</si>
  <si>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</si>
  <si>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</si>
  <si>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</si>
  <si>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</si>
  <si>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</si>
  <si>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</si>
  <si>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000 1 06 06000 03 0000 110</t>
  </si>
  <si>
    <t>000 1 08 00000 00 0000 000</t>
  </si>
  <si>
    <t>000 1 08 03010 01 0000 110</t>
  </si>
  <si>
    <t xml:space="preserve">000 1 08 07140 01 0000 110  </t>
  </si>
  <si>
    <t>000 1 08 07150 01 0000 110</t>
  </si>
  <si>
    <t>000 1 09 00000 00 0000 000</t>
  </si>
  <si>
    <t>000 1 09 01000 03 0000 110</t>
  </si>
  <si>
    <t>000 1 09 07000 03 0000 110</t>
  </si>
  <si>
    <t>000 1 11 00000 11 0000 000</t>
  </si>
  <si>
    <t>000 1 12 00 00000 0000 000</t>
  </si>
  <si>
    <t>000 1 12 01 00001 0000 120</t>
  </si>
  <si>
    <t>000 1 14 00000 00 0000 000</t>
  </si>
  <si>
    <t>000 1 16 03010 01 0000 140</t>
  </si>
  <si>
    <t>000 1 16 03030 01 0000 140</t>
  </si>
  <si>
    <t>000 1 16 06000 01 0000 140</t>
  </si>
  <si>
    <t>000 1 17 00000 00 0000 000</t>
  </si>
  <si>
    <t>000 2 02 00000 00 0000 000</t>
  </si>
  <si>
    <t>000 2 02 02000 00 0000 151</t>
  </si>
  <si>
    <t>000 3 03 00000 00 0000 180</t>
  </si>
  <si>
    <t>Приложение № 1</t>
  </si>
  <si>
    <t>на обеспечение в соответствии с законодательством РФ государственных гарантий прав граждан на получение общедоступного и бесплатного образования</t>
  </si>
  <si>
    <t>на оплату вознаграждения патронатных воспитателей</t>
  </si>
  <si>
    <t xml:space="preserve">на выплаты приемным родителям и приемным семьям </t>
  </si>
  <si>
    <t>на финансирование  частичной компенсации удорожания стоимости питания отдельным категориям обучающихся в образовательных учреждениях города</t>
  </si>
  <si>
    <t>на финансирование штатной численности работников, обеспечивающих деятельность комиссий по делам несовершеннолетних</t>
  </si>
  <si>
    <t>на реализацию ФЗ от 20.08.2004г.№ 113-ФЗ "О присяжных заседателях федеральных судов общей юрисдикции в РФ"</t>
  </si>
  <si>
    <t>000 1 16 00000 00 0000 140</t>
  </si>
  <si>
    <t>000 1 06 01010 03 0000 110</t>
  </si>
  <si>
    <t xml:space="preserve">Налог на имущество физических лиц, зачисляемый в местные бюджеты </t>
  </si>
  <si>
    <t>000 1 06 06011 03 0000 110</t>
  </si>
  <si>
    <t xml:space="preserve">Земельный налог, взимаемый по ставке, установленной подпунктом 1 пункта 1 статьи 394 Налогового кодекса Российской Федерации, зачисляемый в местные бюджеты </t>
  </si>
  <si>
    <t>000 1 06 06021 03 0000 110</t>
  </si>
  <si>
    <t xml:space="preserve">Земельный налог, взимаемый по ставке, установленной подпунктом 2 пункта 1 статьи 394 Налогового кодекса Российской Федерации, зачисляемый в местные бюджеты </t>
  </si>
  <si>
    <t>000 1 11 01030 03 0000 120</t>
  </si>
  <si>
    <t xml:space="preserve">Дивиденды по акциям и доходы от прочих форм участия в капитале, находящихся в муниципальной собственности </t>
  </si>
  <si>
    <t>000 1 11 02031 03 0000 120</t>
  </si>
  <si>
    <t xml:space="preserve">Доходы от размещения временно свободных средств местных бюджетов </t>
  </si>
  <si>
    <t>000 1 11 05012 03 0000 120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</si>
  <si>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землю,зачисляемые в бюджеты муниципальных образований</t>
  </si>
  <si>
    <t>000 1 11 05033 03 0000 120</t>
  </si>
  <si>
    <t>Доходы от сдачи в аренду имущества,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</si>
  <si>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</si>
  <si>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</si>
  <si>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000 1 14 01030 03 0000 410</t>
  </si>
  <si>
    <t>Доходы местных бюджетов от продажи квартир</t>
  </si>
  <si>
    <t>000 1 17 05030 03 0000 180</t>
  </si>
  <si>
    <t>Прочие неналоговые доходы местных бюджетов, в том числе:</t>
  </si>
  <si>
    <t>073 1 16 90030 00 0000 140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</si>
  <si>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</si>
  <si>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001 1 17 05030 03 0001 180</t>
  </si>
  <si>
    <t>001 1 17 05030 03 0002 180</t>
  </si>
  <si>
    <t>000 1 11 05011 00 0000 120</t>
  </si>
  <si>
    <t>000 1 19 03000 03 0000 151</t>
  </si>
  <si>
    <t>Возврат остатков субсидий и субвенций из местных бюджетов</t>
  </si>
  <si>
    <t>000 1 19 00000 00 0000 000</t>
  </si>
  <si>
    <t>Возврат остатков субсидий и субвенций прошлых лет</t>
  </si>
  <si>
    <t>001 1 16 90030 00 0000 140</t>
  </si>
  <si>
    <t>на обеспечение полноценным питанием беременных женщин, кормящих матерей, а также детей в возрасте до трех лет</t>
  </si>
  <si>
    <t>на реализацию мер социальной поддержки и социального обеспечения детей-сирот, детей, оставшихся без попечения родителей</t>
  </si>
  <si>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</si>
  <si>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на погашение задолженности за 2004 год по финансированию расходов, связанных с реализацией ФЗ "О статусе Героев Советского Союза, Героев РФ и полных кавалеров ордена Славы"</t>
  </si>
  <si>
    <r>
      <t xml:space="preserve">Средства по взаимным расчетам </t>
    </r>
    <r>
      <rPr>
        <sz val="9"/>
        <rFont val="Arial Cyr"/>
        <family val="2"/>
      </rPr>
      <t>(средства, подлежащие передаче в бюджет Московской области из бюджета города на осуществление мер социальной поддержки и социального обеспечения детей-сирот и детей, оставшихся без попечения родителей</t>
    </r>
  </si>
  <si>
    <t>000 2 02 03000 00 0000 151</t>
  </si>
  <si>
    <t>к решению Совета депутатов</t>
  </si>
  <si>
    <t xml:space="preserve">Приложение №1 </t>
  </si>
  <si>
    <t>к НРСД от 26.12.2005г № 80-нр</t>
  </si>
  <si>
    <t>(тыс. руб.)</t>
  </si>
  <si>
    <t>000 1 00 00000 00 0000 000</t>
  </si>
  <si>
    <t>007 1 11 08043 03 0000 120</t>
  </si>
  <si>
    <t>Прочие поступления от использования имущества, находящегося в муниципальной собственности</t>
  </si>
  <si>
    <t>на выплату вознаграждения за классное руководство в муниципальных общеобразовательных школах</t>
  </si>
  <si>
    <t>177 1 16 27000 01 0000 140</t>
  </si>
  <si>
    <t xml:space="preserve">Денежные взыскания (штрафы) за нарушение ФЗ "О пожарной безопасности" </t>
  </si>
  <si>
    <t>Безвозмездные поступления от предпринимательской и иной приносящей доход деятельности, в том числе:</t>
  </si>
  <si>
    <t>000 3 02 01030 03 0000 130</t>
  </si>
  <si>
    <t>Доходы от продажи услуг, оказываемых муниципальными учреждениями</t>
  </si>
  <si>
    <t>000 3 03 02030 03 0000 180</t>
  </si>
  <si>
    <t>Прочие безвозмездные поступления учреждениям</t>
  </si>
  <si>
    <t>на финансирование ежемесячной социальной выплаты педагогическим работникам - молодым специалистам, поступившим на работу в муниципальные образовательные учреждения Московской области</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</si>
  <si>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МО(ОЗ №170/2004-ОЗ)</t>
  </si>
  <si>
    <t>на денежные выплаты медицинскому персоналу фельдшерско-акушерских пунктов, врачам, фельдшерам и медсестрам "Скорой медицинской помощи"</t>
  </si>
  <si>
    <t>на финансирование расходов по обеспечению жилыми помещениями за счет средств федерального бюджета отдельных категорий ветеранов, инвалидов и семей, имеющих детей-инвалидов</t>
  </si>
  <si>
    <t>на внедрение инновационных образовательных программ в муниципальных общеобразовательных школах Московской области</t>
  </si>
  <si>
    <t>из фонда софинансирования социальных расходов МО на 2006 г, на частичное финансирование расходов бюджетов муниципальных образований МО на оплату труда работников организаций бюджетной сферы, финансируемых из местных бюджетов, установленную нормативными правовыми актами органов местного самоуправления муниципальных образований МО с учетом нормативных правовых актов МО</t>
  </si>
  <si>
    <t>из фонда муниципального развития МО на 2006 г., на долевое финансирование расходов бюджетов муниципальных образований МО на приобретение машин и оборудования для жилищно-коммунального хозяйства</t>
  </si>
  <si>
    <t>000 2 02 04000 00 0000 151</t>
  </si>
  <si>
    <t>Субсидии от других бюджетов бюджетной системы, в том числе:</t>
  </si>
  <si>
    <t>от 21.08.06г №60-нр</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</si>
</sst>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s>
  <fonts count="12">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2"/>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7"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164" fontId="6" fillId="0" borderId="1" xfId="0" applyNumberFormat="1" applyFont="1" applyFill="1" applyBorder="1" applyAlignment="1">
      <alignment/>
    </xf>
    <xf numFmtId="0" fontId="0" fillId="0" borderId="0" xfId="0" applyFont="1" applyAlignment="1">
      <alignment horizontal="center"/>
    </xf>
    <xf numFmtId="0" fontId="10" fillId="0" borderId="0" xfId="0" applyFont="1" applyBorder="1" applyAlignment="1">
      <alignment horizontal="center" wrapText="1"/>
    </xf>
    <xf numFmtId="0" fontId="10" fillId="0" borderId="0" xfId="0" applyFont="1" applyBorder="1" applyAlignment="1">
      <alignment wrapText="1"/>
    </xf>
    <xf numFmtId="0" fontId="0" fillId="0" borderId="0" xfId="0" applyFont="1" applyBorder="1" applyAlignment="1">
      <alignment wrapText="1"/>
    </xf>
    <xf numFmtId="164" fontId="9" fillId="0" borderId="1" xfId="0" applyNumberFormat="1" applyFont="1" applyBorder="1" applyAlignment="1">
      <alignment wrapText="1"/>
    </xf>
    <xf numFmtId="0" fontId="11" fillId="0" borderId="0" xfId="0" applyFont="1" applyAlignment="1">
      <alignment/>
    </xf>
    <xf numFmtId="164" fontId="0" fillId="0" borderId="1" xfId="0" applyNumberFormat="1" applyFont="1" applyFill="1" applyBorder="1" applyAlignment="1">
      <alignment/>
    </xf>
    <xf numFmtId="0" fontId="4"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2" xfId="0" applyFont="1" applyBorder="1" applyAlignment="1">
      <alignment wrapText="1"/>
    </xf>
    <xf numFmtId="0" fontId="10" fillId="0" borderId="0" xfId="0" applyFont="1" applyBorder="1" applyAlignment="1">
      <alignment horizontal="center" wrapText="1"/>
    </xf>
    <xf numFmtId="0" fontId="10" fillId="0" borderId="0" xfId="0" applyFont="1" applyBorder="1" applyAlignment="1">
      <alignment wrapText="1"/>
    </xf>
    <xf numFmtId="0" fontId="0" fillId="0" borderId="3" xfId="0" applyFont="1" applyBorder="1" applyAlignment="1">
      <alignment/>
    </xf>
    <xf numFmtId="0" fontId="0" fillId="0" borderId="4" xfId="0" applyFont="1"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9" fillId="0" borderId="2" xfId="0" applyFont="1" applyBorder="1" applyAlignment="1">
      <alignment/>
    </xf>
    <xf numFmtId="0" fontId="11" fillId="0" borderId="3" xfId="0" applyFont="1" applyBorder="1" applyAlignment="1">
      <alignment/>
    </xf>
    <xf numFmtId="0" fontId="11" fillId="0" borderId="4" xfId="0" applyFont="1" applyBorder="1" applyAlignment="1">
      <alignment/>
    </xf>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1" xfId="0" applyFont="1" applyBorder="1" applyAlignment="1">
      <alignment/>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3" xfId="0" applyFont="1" applyBorder="1" applyAlignment="1">
      <alignment wrapText="1"/>
    </xf>
    <xf numFmtId="0" fontId="1" fillId="0" borderId="4" xfId="0" applyFont="1" applyBorder="1" applyAlignment="1">
      <alignment wrapText="1"/>
    </xf>
    <xf numFmtId="0" fontId="0" fillId="0" borderId="3" xfId="0" applyBorder="1" applyAlignment="1">
      <alignment/>
    </xf>
    <xf numFmtId="0" fontId="0" fillId="0" borderId="4" xfId="0" applyBorder="1" applyAlignment="1">
      <alignment/>
    </xf>
    <xf numFmtId="0" fontId="0" fillId="0" borderId="3" xfId="0" applyFont="1" applyBorder="1" applyAlignment="1">
      <alignment wrapText="1"/>
    </xf>
    <xf numFmtId="0" fontId="0" fillId="0" borderId="4" xfId="0" applyFont="1" applyBorder="1" applyAlignment="1">
      <alignment wrapText="1"/>
    </xf>
    <xf numFmtId="0" fontId="11" fillId="0" borderId="0" xfId="0" applyFont="1"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5"/>
  <sheetViews>
    <sheetView tabSelected="1" workbookViewId="0" topLeftCell="A1">
      <selection activeCell="A55" sqref="A55:A56"/>
    </sheetView>
  </sheetViews>
  <sheetFormatPr defaultColWidth="9.00390625" defaultRowHeight="12.75"/>
  <cols>
    <col min="1" max="1" width="25.375" style="0" customWidth="1"/>
    <col min="2" max="2" width="20.75390625" style="0" customWidth="1"/>
    <col min="3" max="3" width="13.125" style="0" customWidth="1"/>
    <col min="4" max="4" width="18.375" style="0" customWidth="1"/>
    <col min="5" max="5" width="12.875" style="0" customWidth="1"/>
  </cols>
  <sheetData>
    <row r="1" spans="4:5" ht="14.25">
      <c r="D1" s="69" t="s">
        <v>69</v>
      </c>
      <c r="E1" s="69"/>
    </row>
    <row r="2" spans="4:5" ht="14.25">
      <c r="D2" s="69" t="s">
        <v>113</v>
      </c>
      <c r="E2" s="69"/>
    </row>
    <row r="3" spans="4:5" ht="14.25">
      <c r="D3" s="69" t="s">
        <v>137</v>
      </c>
      <c r="E3" s="69"/>
    </row>
    <row r="4" spans="4:5" ht="14.25">
      <c r="D4" s="69" t="s">
        <v>114</v>
      </c>
      <c r="E4" s="69"/>
    </row>
    <row r="5" spans="4:5" ht="14.25">
      <c r="D5" s="69" t="s">
        <v>115</v>
      </c>
      <c r="E5" s="69"/>
    </row>
    <row r="6" spans="4:5" ht="12.75">
      <c r="D6" s="18"/>
      <c r="E6" s="18"/>
    </row>
    <row r="7" spans="1:5" ht="30" customHeight="1">
      <c r="A7" s="46" t="s">
        <v>30</v>
      </c>
      <c r="B7" s="47"/>
      <c r="C7" s="47"/>
      <c r="D7" s="47"/>
      <c r="E7" s="47"/>
    </row>
    <row r="8" spans="1:5" ht="14.25" customHeight="1">
      <c r="A8" s="19"/>
      <c r="B8" s="20"/>
      <c r="C8" s="20"/>
      <c r="D8" s="20"/>
      <c r="E8" s="21" t="s">
        <v>116</v>
      </c>
    </row>
    <row r="9" spans="1:5" ht="26.25" customHeight="1">
      <c r="A9" s="12" t="s">
        <v>24</v>
      </c>
      <c r="B9" s="50" t="s">
        <v>0</v>
      </c>
      <c r="C9" s="51"/>
      <c r="D9" s="52"/>
      <c r="E9" s="12" t="s">
        <v>9</v>
      </c>
    </row>
    <row r="10" spans="1:5" s="23" customFormat="1" ht="15">
      <c r="A10" s="3" t="s">
        <v>117</v>
      </c>
      <c r="B10" s="53" t="s">
        <v>10</v>
      </c>
      <c r="C10" s="54"/>
      <c r="D10" s="55"/>
      <c r="E10" s="22">
        <f>E11+E18+E20+E25+E29+E32+E40+E42+E44+E52+E56</f>
        <v>596760.5</v>
      </c>
    </row>
    <row r="11" spans="1:5" ht="12.75">
      <c r="A11" s="3" t="s">
        <v>40</v>
      </c>
      <c r="B11" s="39" t="s">
        <v>11</v>
      </c>
      <c r="C11" s="48"/>
      <c r="D11" s="49"/>
      <c r="E11" s="10">
        <f>E12</f>
        <v>208683.4</v>
      </c>
    </row>
    <row r="12" spans="1:5" ht="12.75">
      <c r="A12" s="5" t="s">
        <v>41</v>
      </c>
      <c r="B12" s="59" t="s">
        <v>1</v>
      </c>
      <c r="C12" s="59"/>
      <c r="D12" s="59"/>
      <c r="E12" s="14">
        <f>E13+E14+E15+E16+E17</f>
        <v>208683.4</v>
      </c>
    </row>
    <row r="13" spans="1:5" ht="24.75" customHeight="1">
      <c r="A13" s="4" t="s">
        <v>42</v>
      </c>
      <c r="B13" s="25" t="s">
        <v>3</v>
      </c>
      <c r="C13" s="28"/>
      <c r="D13" s="29"/>
      <c r="E13" s="8">
        <v>3030</v>
      </c>
    </row>
    <row r="14" spans="1:5" ht="76.5" customHeight="1">
      <c r="A14" s="4" t="s">
        <v>44</v>
      </c>
      <c r="B14" s="60" t="s">
        <v>22</v>
      </c>
      <c r="C14" s="61"/>
      <c r="D14" s="62"/>
      <c r="E14" s="8">
        <v>203508.4</v>
      </c>
    </row>
    <row r="15" spans="1:5" ht="75.75" customHeight="1">
      <c r="A15" s="4" t="s">
        <v>43</v>
      </c>
      <c r="B15" s="60" t="s">
        <v>23</v>
      </c>
      <c r="C15" s="61"/>
      <c r="D15" s="62"/>
      <c r="E15" s="8">
        <v>980</v>
      </c>
    </row>
    <row r="16" spans="1:5" ht="39.75" customHeight="1">
      <c r="A16" s="4" t="s">
        <v>45</v>
      </c>
      <c r="B16" s="25" t="s">
        <v>4</v>
      </c>
      <c r="C16" s="28"/>
      <c r="D16" s="29"/>
      <c r="E16" s="8">
        <v>340</v>
      </c>
    </row>
    <row r="17" spans="1:5" ht="165" customHeight="1">
      <c r="A17" s="4" t="s">
        <v>46</v>
      </c>
      <c r="B17" s="25" t="s">
        <v>37</v>
      </c>
      <c r="C17" s="28"/>
      <c r="D17" s="29"/>
      <c r="E17" s="8">
        <v>825</v>
      </c>
    </row>
    <row r="18" spans="1:5" ht="12.75">
      <c r="A18" s="3" t="s">
        <v>47</v>
      </c>
      <c r="B18" s="33" t="s">
        <v>12</v>
      </c>
      <c r="C18" s="34"/>
      <c r="D18" s="35"/>
      <c r="E18" s="9">
        <f>E19</f>
        <v>31603</v>
      </c>
    </row>
    <row r="19" spans="1:5" ht="22.5" customHeight="1">
      <c r="A19" s="1" t="s">
        <v>48</v>
      </c>
      <c r="B19" s="36" t="s">
        <v>5</v>
      </c>
      <c r="C19" s="37"/>
      <c r="D19" s="38"/>
      <c r="E19" s="14">
        <v>31603</v>
      </c>
    </row>
    <row r="20" spans="1:5" ht="12.75">
      <c r="A20" s="3" t="s">
        <v>49</v>
      </c>
      <c r="B20" s="33" t="s">
        <v>13</v>
      </c>
      <c r="C20" s="34"/>
      <c r="D20" s="35"/>
      <c r="E20" s="15">
        <f>SUM(E21:E22)</f>
        <v>61624</v>
      </c>
    </row>
    <row r="21" spans="1:5" ht="14.25" customHeight="1">
      <c r="A21" s="2" t="s">
        <v>77</v>
      </c>
      <c r="B21" s="25" t="s">
        <v>78</v>
      </c>
      <c r="C21" s="28"/>
      <c r="D21" s="29"/>
      <c r="E21" s="16">
        <v>1826</v>
      </c>
    </row>
    <row r="22" spans="1:5" ht="12.75">
      <c r="A22" s="1" t="s">
        <v>50</v>
      </c>
      <c r="B22" s="56" t="s">
        <v>14</v>
      </c>
      <c r="C22" s="57"/>
      <c r="D22" s="58"/>
      <c r="E22" s="14">
        <f>SUM(E23:E24)</f>
        <v>59798</v>
      </c>
    </row>
    <row r="23" spans="1:5" ht="33" customHeight="1">
      <c r="A23" s="2" t="s">
        <v>79</v>
      </c>
      <c r="B23" s="25" t="s">
        <v>80</v>
      </c>
      <c r="C23" s="28"/>
      <c r="D23" s="29"/>
      <c r="E23" s="16">
        <v>3500</v>
      </c>
    </row>
    <row r="24" spans="1:5" ht="33" customHeight="1">
      <c r="A24" s="2" t="s">
        <v>81</v>
      </c>
      <c r="B24" s="25" t="s">
        <v>82</v>
      </c>
      <c r="C24" s="28"/>
      <c r="D24" s="29"/>
      <c r="E24" s="16">
        <v>56298</v>
      </c>
    </row>
    <row r="25" spans="1:5" s="6" customFormat="1" ht="12.75">
      <c r="A25" s="3" t="s">
        <v>51</v>
      </c>
      <c r="B25" s="33" t="s">
        <v>31</v>
      </c>
      <c r="C25" s="34"/>
      <c r="D25" s="35"/>
      <c r="E25" s="15">
        <f>SUM(E26:E28)</f>
        <v>903</v>
      </c>
    </row>
    <row r="26" spans="1:5" ht="49.5" customHeight="1">
      <c r="A26" s="2" t="s">
        <v>52</v>
      </c>
      <c r="B26" s="25" t="s">
        <v>32</v>
      </c>
      <c r="C26" s="26"/>
      <c r="D26" s="27"/>
      <c r="E26" s="16">
        <v>855</v>
      </c>
    </row>
    <row r="27" spans="1:5" ht="45" customHeight="1">
      <c r="A27" s="2" t="s">
        <v>53</v>
      </c>
      <c r="B27" s="25" t="s">
        <v>33</v>
      </c>
      <c r="C27" s="26"/>
      <c r="D27" s="27"/>
      <c r="E27" s="16">
        <v>39</v>
      </c>
    </row>
    <row r="28" spans="1:5" ht="24" customHeight="1">
      <c r="A28" s="2" t="s">
        <v>54</v>
      </c>
      <c r="B28" s="25" t="s">
        <v>34</v>
      </c>
      <c r="C28" s="26"/>
      <c r="D28" s="27"/>
      <c r="E28" s="16">
        <v>9</v>
      </c>
    </row>
    <row r="29" spans="1:5" ht="27" customHeight="1">
      <c r="A29" s="3" t="s">
        <v>55</v>
      </c>
      <c r="B29" s="33" t="s">
        <v>15</v>
      </c>
      <c r="C29" s="34"/>
      <c r="D29" s="35"/>
      <c r="E29" s="15">
        <f>E30+E31</f>
        <v>2453</v>
      </c>
    </row>
    <row r="30" spans="1:5" ht="38.25" customHeight="1">
      <c r="A30" s="2" t="s">
        <v>56</v>
      </c>
      <c r="B30" s="25" t="s">
        <v>35</v>
      </c>
      <c r="C30" s="28"/>
      <c r="D30" s="29"/>
      <c r="E30" s="16">
        <v>1098</v>
      </c>
    </row>
    <row r="31" spans="1:5" ht="12.75">
      <c r="A31" s="2" t="s">
        <v>57</v>
      </c>
      <c r="B31" s="30" t="s">
        <v>36</v>
      </c>
      <c r="C31" s="31"/>
      <c r="D31" s="32"/>
      <c r="E31" s="16">
        <v>1355</v>
      </c>
    </row>
    <row r="32" spans="1:5" ht="28.5" customHeight="1">
      <c r="A32" s="3" t="s">
        <v>58</v>
      </c>
      <c r="B32" s="33" t="s">
        <v>16</v>
      </c>
      <c r="C32" s="34"/>
      <c r="D32" s="35"/>
      <c r="E32" s="15">
        <f>SUM(E33:E39)</f>
        <v>261063</v>
      </c>
    </row>
    <row r="33" spans="1:5" ht="24" customHeight="1">
      <c r="A33" s="2" t="s">
        <v>83</v>
      </c>
      <c r="B33" s="25" t="s">
        <v>84</v>
      </c>
      <c r="C33" s="28"/>
      <c r="D33" s="29"/>
      <c r="E33" s="16">
        <v>3</v>
      </c>
    </row>
    <row r="34" spans="1:5" ht="12" customHeight="1">
      <c r="A34" s="2" t="s">
        <v>85</v>
      </c>
      <c r="B34" s="25" t="s">
        <v>86</v>
      </c>
      <c r="C34" s="28"/>
      <c r="D34" s="29"/>
      <c r="E34" s="16">
        <v>732</v>
      </c>
    </row>
    <row r="35" spans="1:5" ht="50.25" customHeight="1">
      <c r="A35" s="2" t="s">
        <v>101</v>
      </c>
      <c r="B35" s="25" t="s">
        <v>38</v>
      </c>
      <c r="C35" s="28"/>
      <c r="D35" s="29"/>
      <c r="E35" s="16">
        <v>49108</v>
      </c>
    </row>
    <row r="36" spans="1:5" ht="44.25" customHeight="1">
      <c r="A36" s="2" t="s">
        <v>87</v>
      </c>
      <c r="B36" s="25" t="s">
        <v>88</v>
      </c>
      <c r="C36" s="26"/>
      <c r="D36" s="27"/>
      <c r="E36" s="16">
        <v>181900</v>
      </c>
    </row>
    <row r="37" spans="1:5" ht="49.5" customHeight="1">
      <c r="A37" s="2" t="s">
        <v>89</v>
      </c>
      <c r="B37" s="25" t="s">
        <v>90</v>
      </c>
      <c r="C37" s="28"/>
      <c r="D37" s="29"/>
      <c r="E37" s="16">
        <v>23272</v>
      </c>
    </row>
    <row r="38" spans="1:5" ht="32.25" customHeight="1">
      <c r="A38" s="2" t="s">
        <v>91</v>
      </c>
      <c r="B38" s="25" t="s">
        <v>92</v>
      </c>
      <c r="C38" s="28"/>
      <c r="D38" s="29"/>
      <c r="E38" s="16">
        <v>548</v>
      </c>
    </row>
    <row r="39" spans="1:5" ht="27" customHeight="1">
      <c r="A39" s="2" t="s">
        <v>118</v>
      </c>
      <c r="B39" s="25" t="s">
        <v>119</v>
      </c>
      <c r="C39" s="26"/>
      <c r="D39" s="27"/>
      <c r="E39" s="16">
        <v>5500</v>
      </c>
    </row>
    <row r="40" spans="1:5" s="11" customFormat="1" ht="18" customHeight="1">
      <c r="A40" s="3" t="s">
        <v>59</v>
      </c>
      <c r="B40" s="33" t="s">
        <v>21</v>
      </c>
      <c r="C40" s="34"/>
      <c r="D40" s="35"/>
      <c r="E40" s="17">
        <f>E41</f>
        <v>1893.6</v>
      </c>
    </row>
    <row r="41" spans="1:5" ht="24.75" customHeight="1">
      <c r="A41" s="2" t="s">
        <v>60</v>
      </c>
      <c r="B41" s="25" t="s">
        <v>29</v>
      </c>
      <c r="C41" s="26"/>
      <c r="D41" s="27"/>
      <c r="E41" s="16">
        <v>1893.6</v>
      </c>
    </row>
    <row r="42" spans="1:5" ht="26.25" customHeight="1">
      <c r="A42" s="3" t="s">
        <v>61</v>
      </c>
      <c r="B42" s="33" t="s">
        <v>17</v>
      </c>
      <c r="C42" s="34"/>
      <c r="D42" s="35"/>
      <c r="E42" s="15">
        <f>E43</f>
        <v>2466</v>
      </c>
    </row>
    <row r="43" spans="1:5" ht="12.75">
      <c r="A43" s="2" t="s">
        <v>93</v>
      </c>
      <c r="B43" s="30" t="s">
        <v>94</v>
      </c>
      <c r="C43" s="31"/>
      <c r="D43" s="32"/>
      <c r="E43" s="16">
        <v>2466</v>
      </c>
    </row>
    <row r="44" spans="1:5" ht="12.75">
      <c r="A44" s="3" t="s">
        <v>76</v>
      </c>
      <c r="B44" s="39" t="s">
        <v>18</v>
      </c>
      <c r="C44" s="40"/>
      <c r="D44" s="41"/>
      <c r="E44" s="15">
        <f>SUM(E45:E49)</f>
        <v>5650</v>
      </c>
    </row>
    <row r="45" spans="1:5" ht="45" customHeight="1">
      <c r="A45" s="2" t="s">
        <v>62</v>
      </c>
      <c r="B45" s="25" t="s">
        <v>39</v>
      </c>
      <c r="C45" s="26"/>
      <c r="D45" s="27"/>
      <c r="E45" s="16">
        <v>55</v>
      </c>
    </row>
    <row r="46" spans="1:5" ht="48" customHeight="1">
      <c r="A46" s="2" t="s">
        <v>63</v>
      </c>
      <c r="B46" s="25" t="s">
        <v>6</v>
      </c>
      <c r="C46" s="26"/>
      <c r="D46" s="27"/>
      <c r="E46" s="16">
        <v>5</v>
      </c>
    </row>
    <row r="47" spans="1:5" ht="33" customHeight="1">
      <c r="A47" s="2" t="s">
        <v>64</v>
      </c>
      <c r="B47" s="25" t="s">
        <v>7</v>
      </c>
      <c r="C47" s="26"/>
      <c r="D47" s="27"/>
      <c r="E47" s="16">
        <v>650</v>
      </c>
    </row>
    <row r="48" spans="1:5" ht="24" customHeight="1">
      <c r="A48" s="2" t="s">
        <v>121</v>
      </c>
      <c r="B48" s="25" t="s">
        <v>122</v>
      </c>
      <c r="C48" s="26"/>
      <c r="D48" s="27"/>
      <c r="E48" s="16">
        <v>940</v>
      </c>
    </row>
    <row r="49" spans="1:5" s="6" customFormat="1" ht="33" customHeight="1">
      <c r="A49" s="1"/>
      <c r="B49" s="36" t="s">
        <v>25</v>
      </c>
      <c r="C49" s="37"/>
      <c r="D49" s="38"/>
      <c r="E49" s="14">
        <f>SUM(E50:E51)</f>
        <v>4000</v>
      </c>
    </row>
    <row r="50" spans="1:5" ht="28.5" customHeight="1">
      <c r="A50" s="2" t="s">
        <v>97</v>
      </c>
      <c r="B50" s="25" t="s">
        <v>28</v>
      </c>
      <c r="C50" s="26"/>
      <c r="D50" s="27"/>
      <c r="E50" s="16">
        <v>1500</v>
      </c>
    </row>
    <row r="51" spans="1:5" ht="36.75" customHeight="1">
      <c r="A51" s="2" t="s">
        <v>106</v>
      </c>
      <c r="B51" s="25" t="s">
        <v>98</v>
      </c>
      <c r="C51" s="26"/>
      <c r="D51" s="27"/>
      <c r="E51" s="16">
        <v>2500</v>
      </c>
    </row>
    <row r="52" spans="1:5" ht="12.75">
      <c r="A52" s="3" t="s">
        <v>65</v>
      </c>
      <c r="B52" s="33" t="s">
        <v>19</v>
      </c>
      <c r="C52" s="34"/>
      <c r="D52" s="35"/>
      <c r="E52" s="15">
        <f>E53</f>
        <v>20542</v>
      </c>
    </row>
    <row r="53" spans="1:5" s="6" customFormat="1" ht="12.75" customHeight="1">
      <c r="A53" s="1" t="s">
        <v>95</v>
      </c>
      <c r="B53" s="36" t="s">
        <v>96</v>
      </c>
      <c r="C53" s="37"/>
      <c r="D53" s="38"/>
      <c r="E53" s="14">
        <f>SUM(E54:E55)</f>
        <v>20542</v>
      </c>
    </row>
    <row r="54" spans="1:5" ht="12.75">
      <c r="A54" s="2" t="s">
        <v>99</v>
      </c>
      <c r="B54" s="30" t="s">
        <v>27</v>
      </c>
      <c r="C54" s="65"/>
      <c r="D54" s="66"/>
      <c r="E54" s="16">
        <v>1500</v>
      </c>
    </row>
    <row r="55" spans="1:5" ht="39" customHeight="1">
      <c r="A55" s="2" t="s">
        <v>100</v>
      </c>
      <c r="B55" s="25" t="s">
        <v>26</v>
      </c>
      <c r="C55" s="26"/>
      <c r="D55" s="27"/>
      <c r="E55" s="16">
        <v>19042</v>
      </c>
    </row>
    <row r="56" spans="1:5" s="6" customFormat="1" ht="18" customHeight="1">
      <c r="A56" s="1" t="s">
        <v>104</v>
      </c>
      <c r="B56" s="36" t="s">
        <v>105</v>
      </c>
      <c r="C56" s="34"/>
      <c r="D56" s="35"/>
      <c r="E56" s="14">
        <f>E57</f>
        <v>-120.5</v>
      </c>
    </row>
    <row r="57" spans="1:5" ht="14.25" customHeight="1">
      <c r="A57" s="2" t="s">
        <v>102</v>
      </c>
      <c r="B57" s="25" t="s">
        <v>103</v>
      </c>
      <c r="C57" s="26"/>
      <c r="D57" s="27"/>
      <c r="E57" s="16">
        <v>-120.5</v>
      </c>
    </row>
    <row r="58" spans="1:5" ht="42.75" customHeight="1">
      <c r="A58" s="7" t="s">
        <v>66</v>
      </c>
      <c r="B58" s="33" t="s">
        <v>8</v>
      </c>
      <c r="C58" s="67"/>
      <c r="D58" s="68"/>
      <c r="E58" s="15">
        <f>E59+E76+E77</f>
        <v>209891</v>
      </c>
    </row>
    <row r="59" spans="1:5" ht="30" customHeight="1">
      <c r="A59" s="7" t="s">
        <v>67</v>
      </c>
      <c r="B59" s="33" t="s">
        <v>20</v>
      </c>
      <c r="C59" s="34"/>
      <c r="D59" s="35"/>
      <c r="E59" s="15">
        <f>SUM(E60:E75)</f>
        <v>199073</v>
      </c>
    </row>
    <row r="60" spans="1:5" ht="36" customHeight="1">
      <c r="A60" s="7"/>
      <c r="B60" s="45" t="s">
        <v>74</v>
      </c>
      <c r="C60" s="63"/>
      <c r="D60" s="64"/>
      <c r="E60" s="16">
        <v>402</v>
      </c>
    </row>
    <row r="61" spans="1:5" ht="36" customHeight="1">
      <c r="A61" s="7"/>
      <c r="B61" s="45" t="s">
        <v>70</v>
      </c>
      <c r="C61" s="63"/>
      <c r="D61" s="64"/>
      <c r="E61" s="16">
        <v>118171</v>
      </c>
    </row>
    <row r="62" spans="1:5" ht="36.75" customHeight="1">
      <c r="A62" s="7"/>
      <c r="B62" s="45" t="s">
        <v>73</v>
      </c>
      <c r="C62" s="26"/>
      <c r="D62" s="27"/>
      <c r="E62" s="16">
        <v>3346</v>
      </c>
    </row>
    <row r="63" spans="1:5" ht="16.5" customHeight="1">
      <c r="A63" s="7"/>
      <c r="B63" s="42" t="s">
        <v>71</v>
      </c>
      <c r="C63" s="43"/>
      <c r="D63" s="44"/>
      <c r="E63" s="16">
        <v>244</v>
      </c>
    </row>
    <row r="64" spans="1:5" ht="27" customHeight="1">
      <c r="A64" s="7"/>
      <c r="B64" s="45" t="s">
        <v>75</v>
      </c>
      <c r="C64" s="26"/>
      <c r="D64" s="27"/>
      <c r="E64" s="16">
        <v>21</v>
      </c>
    </row>
    <row r="65" spans="1:5" ht="16.5" customHeight="1">
      <c r="A65" s="7"/>
      <c r="B65" s="42" t="s">
        <v>72</v>
      </c>
      <c r="C65" s="43"/>
      <c r="D65" s="44"/>
      <c r="E65" s="16">
        <v>411</v>
      </c>
    </row>
    <row r="66" spans="1:5" ht="24.75" customHeight="1">
      <c r="A66" s="7"/>
      <c r="B66" s="45" t="s">
        <v>107</v>
      </c>
      <c r="C66" s="26"/>
      <c r="D66" s="27"/>
      <c r="E66" s="16">
        <v>6952</v>
      </c>
    </row>
    <row r="67" spans="1:5" ht="36.75" customHeight="1">
      <c r="A67" s="7"/>
      <c r="B67" s="45" t="s">
        <v>108</v>
      </c>
      <c r="C67" s="26"/>
      <c r="D67" s="27"/>
      <c r="E67" s="16">
        <v>444</v>
      </c>
    </row>
    <row r="68" spans="1:5" ht="48.75" customHeight="1">
      <c r="A68" s="7"/>
      <c r="B68" s="45" t="s">
        <v>109</v>
      </c>
      <c r="C68" s="26"/>
      <c r="D68" s="27"/>
      <c r="E68" s="16">
        <v>62271</v>
      </c>
    </row>
    <row r="69" spans="1:5" ht="28.5" customHeight="1">
      <c r="A69" s="7"/>
      <c r="B69" s="45" t="s">
        <v>120</v>
      </c>
      <c r="C69" s="34"/>
      <c r="D69" s="35"/>
      <c r="E69" s="16">
        <v>3078</v>
      </c>
    </row>
    <row r="70" spans="1:5" ht="39" customHeight="1">
      <c r="A70" s="7"/>
      <c r="B70" s="45" t="s">
        <v>110</v>
      </c>
      <c r="C70" s="26"/>
      <c r="D70" s="27"/>
      <c r="E70" s="16">
        <v>1</v>
      </c>
    </row>
    <row r="71" spans="1:5" ht="48.75" customHeight="1">
      <c r="A71" s="7"/>
      <c r="B71" s="45" t="s">
        <v>128</v>
      </c>
      <c r="C71" s="26"/>
      <c r="D71" s="27"/>
      <c r="E71" s="16">
        <v>19</v>
      </c>
    </row>
    <row r="72" spans="1:5" ht="54" customHeight="1">
      <c r="A72" s="7"/>
      <c r="B72" s="45" t="s">
        <v>129</v>
      </c>
      <c r="C72" s="26"/>
      <c r="D72" s="27"/>
      <c r="E72" s="16">
        <v>78</v>
      </c>
    </row>
    <row r="73" spans="1:5" ht="48" customHeight="1">
      <c r="A73" s="7"/>
      <c r="B73" s="45" t="s">
        <v>130</v>
      </c>
      <c r="C73" s="26"/>
      <c r="D73" s="27"/>
      <c r="E73" s="16">
        <v>1964</v>
      </c>
    </row>
    <row r="74" spans="1:5" ht="52.5" customHeight="1">
      <c r="A74" s="7"/>
      <c r="B74" s="45" t="s">
        <v>131</v>
      </c>
      <c r="C74" s="26"/>
      <c r="D74" s="27"/>
      <c r="E74" s="16">
        <v>671</v>
      </c>
    </row>
    <row r="75" spans="1:5" ht="45" customHeight="1">
      <c r="A75" s="7"/>
      <c r="B75" s="45" t="s">
        <v>132</v>
      </c>
      <c r="C75" s="26"/>
      <c r="D75" s="27"/>
      <c r="E75" s="16">
        <v>1000</v>
      </c>
    </row>
    <row r="76" spans="1:5" ht="63" customHeight="1">
      <c r="A76" s="7" t="s">
        <v>112</v>
      </c>
      <c r="B76" s="33" t="s">
        <v>111</v>
      </c>
      <c r="C76" s="34"/>
      <c r="D76" s="35"/>
      <c r="E76" s="14">
        <v>0</v>
      </c>
    </row>
    <row r="77" spans="1:5" ht="30.75" customHeight="1">
      <c r="A77" s="7" t="s">
        <v>135</v>
      </c>
      <c r="B77" s="33" t="s">
        <v>136</v>
      </c>
      <c r="C77" s="26"/>
      <c r="D77" s="27"/>
      <c r="E77" s="15">
        <f>SUM(E78:E79)</f>
        <v>10818</v>
      </c>
    </row>
    <row r="78" spans="1:5" ht="87" customHeight="1">
      <c r="A78" s="7"/>
      <c r="B78" s="45" t="s">
        <v>133</v>
      </c>
      <c r="C78" s="63"/>
      <c r="D78" s="64"/>
      <c r="E78" s="16">
        <v>10191</v>
      </c>
    </row>
    <row r="79" spans="1:5" ht="48.75" customHeight="1">
      <c r="A79" s="7"/>
      <c r="B79" s="45" t="s">
        <v>134</v>
      </c>
      <c r="C79" s="63"/>
      <c r="D79" s="64"/>
      <c r="E79" s="16">
        <v>627</v>
      </c>
    </row>
    <row r="80" spans="1:5" ht="27" customHeight="1">
      <c r="A80" s="3" t="s">
        <v>68</v>
      </c>
      <c r="B80" s="33" t="s">
        <v>123</v>
      </c>
      <c r="C80" s="34"/>
      <c r="D80" s="35"/>
      <c r="E80" s="15">
        <f>SUM(E81:E82)</f>
        <v>64573.1</v>
      </c>
    </row>
    <row r="81" spans="1:5" ht="27" customHeight="1">
      <c r="A81" s="7" t="s">
        <v>124</v>
      </c>
      <c r="B81" s="45" t="s">
        <v>125</v>
      </c>
      <c r="C81" s="63"/>
      <c r="D81" s="64"/>
      <c r="E81" s="24">
        <v>48760.6</v>
      </c>
    </row>
    <row r="82" spans="1:5" ht="21" customHeight="1">
      <c r="A82" s="7" t="s">
        <v>126</v>
      </c>
      <c r="B82" s="45" t="s">
        <v>127</v>
      </c>
      <c r="C82" s="63"/>
      <c r="D82" s="64"/>
      <c r="E82" s="24">
        <v>15812.5</v>
      </c>
    </row>
    <row r="83" spans="1:5" ht="12.75">
      <c r="A83" s="7"/>
      <c r="B83" s="39" t="s">
        <v>2</v>
      </c>
      <c r="C83" s="40"/>
      <c r="D83" s="41"/>
      <c r="E83" s="15">
        <f>E10+E58+E80</f>
        <v>871224.6</v>
      </c>
    </row>
    <row r="84" ht="12.75">
      <c r="E84" s="13"/>
    </row>
    <row r="85" ht="12.75">
      <c r="E85" s="13"/>
    </row>
  </sheetData>
  <mergeCells count="81">
    <mergeCell ref="B77:D77"/>
    <mergeCell ref="B78:D78"/>
    <mergeCell ref="B79:D79"/>
    <mergeCell ref="B72:D72"/>
    <mergeCell ref="B73:D73"/>
    <mergeCell ref="B74:D74"/>
    <mergeCell ref="B75:D75"/>
    <mergeCell ref="B82:D82"/>
    <mergeCell ref="B57:D57"/>
    <mergeCell ref="B56:D56"/>
    <mergeCell ref="B63:D63"/>
    <mergeCell ref="B58:D58"/>
    <mergeCell ref="B59:D59"/>
    <mergeCell ref="B60:D60"/>
    <mergeCell ref="B61:D61"/>
    <mergeCell ref="B62:D62"/>
    <mergeCell ref="B71:D71"/>
    <mergeCell ref="B12:D12"/>
    <mergeCell ref="B13:D13"/>
    <mergeCell ref="B14:D14"/>
    <mergeCell ref="B81:D81"/>
    <mergeCell ref="B19:D19"/>
    <mergeCell ref="B16:D16"/>
    <mergeCell ref="B17:D17"/>
    <mergeCell ref="B15:D15"/>
    <mergeCell ref="B54:D54"/>
    <mergeCell ref="B55:D55"/>
    <mergeCell ref="B24:D24"/>
    <mergeCell ref="B18:D18"/>
    <mergeCell ref="B20:D20"/>
    <mergeCell ref="B21:D21"/>
    <mergeCell ref="B22:D22"/>
    <mergeCell ref="B23:D23"/>
    <mergeCell ref="B30:D30"/>
    <mergeCell ref="B29:D29"/>
    <mergeCell ref="D5:E5"/>
    <mergeCell ref="A7:E7"/>
    <mergeCell ref="B11:D11"/>
    <mergeCell ref="B9:D9"/>
    <mergeCell ref="B10:D10"/>
    <mergeCell ref="B27:D27"/>
    <mergeCell ref="B28:D28"/>
    <mergeCell ref="B26:D26"/>
    <mergeCell ref="D1:E1"/>
    <mergeCell ref="D2:E2"/>
    <mergeCell ref="D3:E3"/>
    <mergeCell ref="D4:E4"/>
    <mergeCell ref="B25:D25"/>
    <mergeCell ref="B49:D49"/>
    <mergeCell ref="B45:D45"/>
    <mergeCell ref="B40:D40"/>
    <mergeCell ref="B41:D41"/>
    <mergeCell ref="B47:D47"/>
    <mergeCell ref="B44:D44"/>
    <mergeCell ref="B46:D46"/>
    <mergeCell ref="B48:D48"/>
    <mergeCell ref="B37:D37"/>
    <mergeCell ref="B83:D83"/>
    <mergeCell ref="B65:D65"/>
    <mergeCell ref="B80:D80"/>
    <mergeCell ref="B64:D64"/>
    <mergeCell ref="B66:D66"/>
    <mergeCell ref="B67:D67"/>
    <mergeCell ref="B68:D68"/>
    <mergeCell ref="B70:D70"/>
    <mergeCell ref="B76:D76"/>
    <mergeCell ref="B69:D69"/>
    <mergeCell ref="B52:D52"/>
    <mergeCell ref="B53:D53"/>
    <mergeCell ref="B50:D50"/>
    <mergeCell ref="B51:D51"/>
    <mergeCell ref="B38:D38"/>
    <mergeCell ref="B42:D42"/>
    <mergeCell ref="B43:D43"/>
    <mergeCell ref="B39:D39"/>
    <mergeCell ref="B36:D36"/>
    <mergeCell ref="B35:D35"/>
    <mergeCell ref="B31:D31"/>
    <mergeCell ref="B32:D32"/>
    <mergeCell ref="B33:D33"/>
    <mergeCell ref="B34:D34"/>
  </mergeCells>
  <printOptions horizontalCentered="1"/>
  <pageMargins left="0.5118110236220472" right="0.2362204724409449" top="0.31496062992125984" bottom="0.2755905511811024"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2006-08-22T08:29:56Z</cp:lastPrinted>
  <dcterms:created xsi:type="dcterms:W3CDTF">2003-12-24T07:39:21Z</dcterms:created>
  <dcterms:modified xsi:type="dcterms:W3CDTF">2006-08-22T08:29:59Z</dcterms:modified>
  <cp:category/>
  <cp:version/>
  <cp:contentType/>
  <cp:contentStatus/>
</cp:coreProperties>
</file>