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Прил.№8" sheetId="2" r:id="rId2"/>
  </sheets>
  <definedNames/>
  <calcPr fullCalcOnLoad="1"/>
</workbook>
</file>

<file path=xl/sharedStrings.xml><?xml version="1.0" encoding="utf-8"?>
<sst xmlns="http://schemas.openxmlformats.org/spreadsheetml/2006/main" count="77" uniqueCount="54">
  <si>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</si>
  <si>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</si>
  <si>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</si>
  <si>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</si>
  <si>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</si>
  <si>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</si>
  <si>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</si>
  <si>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</si>
  <si>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</si>
  <si>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</si>
  <si>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</si>
  <si>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</si>
  <si>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</si>
  <si>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</si>
  <si>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</si>
  <si>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</si>
  <si>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</si>
  <si>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</si>
  <si>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</si>
  <si>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</si>
  <si>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</si>
  <si>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</si>
  <si>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</si>
  <si>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</si>
  <si>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</si>
  <si>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Приложение №16</t>
  </si>
  <si>
    <t>Информация о муниципальном долге г. Долгопрудный по формам долговых обязательств</t>
  </si>
  <si>
    <t>№ п/п</t>
  </si>
  <si>
    <t>форма долгового обязательства</t>
  </si>
  <si>
    <t>Сумма привлеченных средств (руб.)</t>
  </si>
  <si>
    <t>Процентная ставка (%)</t>
  </si>
  <si>
    <t>Срок действия</t>
  </si>
  <si>
    <t>в том числе</t>
  </si>
  <si>
    <t>погашение основного долга</t>
  </si>
  <si>
    <t>выплата процентов</t>
  </si>
  <si>
    <t>Сумма долговых обязательств, подлежащая погашению (руб.)</t>
  </si>
  <si>
    <t xml:space="preserve">Гарантия за исполнение ГУП "Управление внебюджетного строительства Московской области обязанностей по погашению кредита ООО КБ "Кредитный Агропромбанк" </t>
  </si>
  <si>
    <t>2004-2005</t>
  </si>
  <si>
    <t>Бюджетные кредиты Министерства финансов Московской области, привлеченные в 2003 году      (с учетом частичного погашения)</t>
  </si>
  <si>
    <t>АК ФБ "Инноваций и Развития" кредиты планируемые к получению для погашения дефицита бюджета</t>
  </si>
  <si>
    <t>Министерство финансов Московской области, бюджетные кредиты</t>
  </si>
  <si>
    <t>АК ФБ "Инноваций и Развития"</t>
  </si>
  <si>
    <t>из них причитается к погашению в 2005г</t>
  </si>
  <si>
    <t>2003-2005г</t>
  </si>
  <si>
    <t>ЗАО КБ "ГУТА-БАНК"</t>
  </si>
  <si>
    <t>3.</t>
  </si>
  <si>
    <t>4.</t>
  </si>
  <si>
    <t>5.</t>
  </si>
  <si>
    <t>6.</t>
  </si>
  <si>
    <t>7.</t>
  </si>
  <si>
    <t>Гарантия за исполнение МУП "Водоканал" обязательств по погашению займа ОАО "Московская областная инвестиционная трастовая компания"</t>
  </si>
  <si>
    <t>Приложение № 8</t>
  </si>
  <si>
    <t>К НРСД от 17.02.2005г. № 8-нр</t>
  </si>
  <si>
    <t>к НРСД от 20.12.2004г. № 75-нр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</si>
</sst>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8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6.5" thickBot="1"/>
    <row r="4" spans="1:15" ht="18" customHeight="1">
      <c r="A4" s="35" t="s">
        <v>0</v>
      </c>
      <c r="B4" s="29" t="s">
        <v>1</v>
      </c>
      <c r="C4" s="29"/>
      <c r="D4" s="30" t="s">
        <v>2</v>
      </c>
      <c r="E4" s="29" t="s">
        <v>3</v>
      </c>
      <c r="F4" s="30" t="s">
        <v>4</v>
      </c>
      <c r="G4" s="29" t="s">
        <v>10</v>
      </c>
      <c r="H4" s="29"/>
      <c r="I4" s="29"/>
      <c r="J4" s="29"/>
      <c r="K4" s="29"/>
      <c r="L4" s="30" t="s">
        <v>11</v>
      </c>
      <c r="M4" s="30"/>
      <c r="N4" s="30" t="s">
        <v>12</v>
      </c>
      <c r="O4" s="38"/>
    </row>
    <row r="5" spans="1:15" ht="15.75">
      <c r="A5" s="36"/>
      <c r="B5" s="26"/>
      <c r="C5" s="26"/>
      <c r="D5" s="31"/>
      <c r="E5" s="26"/>
      <c r="F5" s="31"/>
      <c r="G5" s="26" t="s">
        <v>7</v>
      </c>
      <c r="H5" s="26"/>
      <c r="I5" s="26" t="s">
        <v>8</v>
      </c>
      <c r="J5" s="26"/>
      <c r="K5" s="26" t="s">
        <v>9</v>
      </c>
      <c r="L5" s="31"/>
      <c r="M5" s="31"/>
      <c r="N5" s="31"/>
      <c r="O5" s="39"/>
    </row>
    <row r="6" spans="1:15" ht="32.25" thickBot="1">
      <c r="A6" s="37"/>
      <c r="B6" s="33"/>
      <c r="C6" s="33"/>
      <c r="D6" s="32"/>
      <c r="E6" s="33"/>
      <c r="F6" s="32"/>
      <c r="G6" s="4" t="s">
        <v>5</v>
      </c>
      <c r="H6" s="5" t="s">
        <v>6</v>
      </c>
      <c r="I6" s="4" t="s">
        <v>5</v>
      </c>
      <c r="J6" s="5" t="s">
        <v>6</v>
      </c>
      <c r="K6" s="33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41">
        <v>2</v>
      </c>
      <c r="C7" s="41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40" t="s">
        <v>13</v>
      </c>
      <c r="B8" s="40"/>
      <c r="C8" s="40"/>
      <c r="D8" s="40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36.75" customHeight="1">
      <c r="A10" s="1">
        <v>1</v>
      </c>
      <c r="B10" s="31" t="s">
        <v>18</v>
      </c>
      <c r="C10" s="31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31" t="s">
        <v>16</v>
      </c>
      <c r="C11" s="31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42" t="s">
        <v>19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45" customHeight="1">
      <c r="A13" s="1">
        <v>1</v>
      </c>
      <c r="B13" s="31" t="s">
        <v>16</v>
      </c>
      <c r="C13" s="31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31" t="s">
        <v>16</v>
      </c>
      <c r="C14" s="31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31" t="s">
        <v>16</v>
      </c>
      <c r="C15" s="31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25" t="s">
        <v>20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36" customHeight="1">
      <c r="A17" s="1">
        <v>1</v>
      </c>
      <c r="B17" s="26" t="s">
        <v>22</v>
      </c>
      <c r="C17" s="26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27"/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workbookViewId="0" topLeftCell="A1">
      <selection activeCell="I5" sqref="I5"/>
    </sheetView>
  </sheetViews>
  <sheetFormatPr defaultColWidth="9.00390625" defaultRowHeight="15.75"/>
  <cols>
    <col min="1" max="1" width="3.75390625" style="0" customWidth="1"/>
    <col min="2" max="2" width="45.875" style="0" customWidth="1"/>
    <col min="3" max="3" width="12.875" style="0" customWidth="1"/>
    <col min="4" max="4" width="5.125" style="0" customWidth="1"/>
    <col min="5" max="5" width="5.625" style="0" customWidth="1"/>
    <col min="6" max="6" width="13.25390625" style="0" customWidth="1"/>
    <col min="7" max="7" width="14.00390625" style="0" customWidth="1"/>
    <col min="8" max="8" width="12.375" style="0" customWidth="1"/>
    <col min="9" max="9" width="13.25390625" style="0" customWidth="1"/>
    <col min="10" max="10" width="13.75390625" style="0" customWidth="1"/>
    <col min="11" max="11" width="11.25390625" style="0" customWidth="1"/>
  </cols>
  <sheetData>
    <row r="1" spans="9:11" ht="15.75">
      <c r="I1" s="45" t="s">
        <v>51</v>
      </c>
      <c r="J1" s="46"/>
      <c r="K1" s="46"/>
    </row>
    <row r="2" spans="9:11" ht="15.75">
      <c r="I2" s="47" t="s">
        <v>52</v>
      </c>
      <c r="J2" s="48"/>
      <c r="K2" s="48"/>
    </row>
    <row r="3" spans="1:11" ht="15.75">
      <c r="A3" s="13"/>
      <c r="I3" s="45" t="s">
        <v>25</v>
      </c>
      <c r="J3" s="46"/>
      <c r="K3" s="46"/>
    </row>
    <row r="4" spans="1:11" ht="15.75">
      <c r="A4" s="12"/>
      <c r="I4" s="47" t="s">
        <v>53</v>
      </c>
      <c r="J4" s="48"/>
      <c r="K4" s="48"/>
    </row>
    <row r="5" spans="1:11" ht="15.75">
      <c r="A5" s="12"/>
      <c r="I5" s="22"/>
      <c r="J5" s="23"/>
      <c r="K5" s="23"/>
    </row>
    <row r="6" spans="1:11" ht="15.75">
      <c r="A6" s="50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 customHeight="1">
      <c r="A8" s="54" t="s">
        <v>27</v>
      </c>
      <c r="B8" s="51" t="s">
        <v>28</v>
      </c>
      <c r="C8" s="49" t="s">
        <v>29</v>
      </c>
      <c r="D8" s="31" t="s">
        <v>30</v>
      </c>
      <c r="E8" s="26" t="s">
        <v>35</v>
      </c>
      <c r="F8" s="26"/>
      <c r="G8" s="26"/>
      <c r="H8" s="26"/>
      <c r="I8" s="26"/>
      <c r="J8" s="26"/>
      <c r="K8" s="26"/>
    </row>
    <row r="9" spans="1:11" ht="15.75" customHeight="1">
      <c r="A9" s="55"/>
      <c r="B9" s="52"/>
      <c r="C9" s="49"/>
      <c r="D9" s="31"/>
      <c r="E9" s="49" t="s">
        <v>31</v>
      </c>
      <c r="F9" s="26" t="s">
        <v>5</v>
      </c>
      <c r="G9" s="26" t="s">
        <v>32</v>
      </c>
      <c r="H9" s="26"/>
      <c r="I9" s="31" t="s">
        <v>42</v>
      </c>
      <c r="J9" s="31"/>
      <c r="K9" s="31"/>
    </row>
    <row r="10" spans="1:11" ht="15" customHeight="1">
      <c r="A10" s="55"/>
      <c r="B10" s="52"/>
      <c r="C10" s="49"/>
      <c r="D10" s="31"/>
      <c r="E10" s="49"/>
      <c r="F10" s="26"/>
      <c r="G10" s="31" t="s">
        <v>33</v>
      </c>
      <c r="H10" s="31" t="s">
        <v>34</v>
      </c>
      <c r="I10" s="26" t="s">
        <v>5</v>
      </c>
      <c r="J10" s="26" t="s">
        <v>32</v>
      </c>
      <c r="K10" s="26"/>
    </row>
    <row r="11" spans="1:11" ht="50.25" customHeight="1">
      <c r="A11" s="56"/>
      <c r="B11" s="53"/>
      <c r="C11" s="49"/>
      <c r="D11" s="31"/>
      <c r="E11" s="49"/>
      <c r="F11" s="26"/>
      <c r="G11" s="31"/>
      <c r="H11" s="31"/>
      <c r="I11" s="26"/>
      <c r="J11" s="9" t="s">
        <v>33</v>
      </c>
      <c r="K11" s="9" t="s">
        <v>34</v>
      </c>
    </row>
    <row r="12" spans="1:11" ht="47.25" customHeight="1">
      <c r="A12" s="1">
        <v>1</v>
      </c>
      <c r="B12" s="9" t="s">
        <v>38</v>
      </c>
      <c r="C12" s="7">
        <v>16146400</v>
      </c>
      <c r="D12" s="1">
        <v>1</v>
      </c>
      <c r="E12" s="9" t="s">
        <v>43</v>
      </c>
      <c r="F12" s="7">
        <f>SUM(G12:H12)</f>
        <v>16196900</v>
      </c>
      <c r="G12" s="7">
        <v>16146400</v>
      </c>
      <c r="H12" s="7">
        <v>50500</v>
      </c>
      <c r="I12" s="7">
        <f>SUM(J12:K12)</f>
        <v>16196900</v>
      </c>
      <c r="J12" s="7">
        <v>16146400</v>
      </c>
      <c r="K12" s="7">
        <v>50500</v>
      </c>
    </row>
    <row r="13" spans="1:11" ht="30.75" customHeight="1">
      <c r="A13" s="1">
        <v>2</v>
      </c>
      <c r="B13" s="9" t="s">
        <v>44</v>
      </c>
      <c r="C13" s="7">
        <v>18400000</v>
      </c>
      <c r="D13" s="1">
        <v>11</v>
      </c>
      <c r="E13" s="9" t="s">
        <v>37</v>
      </c>
      <c r="F13" s="7">
        <f>SUM(G13:H13)</f>
        <v>18900000</v>
      </c>
      <c r="G13" s="7">
        <v>18400000</v>
      </c>
      <c r="H13" s="7">
        <v>500000</v>
      </c>
      <c r="I13" s="7">
        <f>J13+K13</f>
        <v>18900000</v>
      </c>
      <c r="J13" s="7">
        <v>18400000</v>
      </c>
      <c r="K13" s="7">
        <v>500000</v>
      </c>
    </row>
    <row r="14" spans="1:11" ht="33" customHeight="1">
      <c r="A14" s="20" t="s">
        <v>45</v>
      </c>
      <c r="B14" s="9" t="s">
        <v>41</v>
      </c>
      <c r="C14" s="7">
        <v>14574000</v>
      </c>
      <c r="D14" s="1">
        <v>15</v>
      </c>
      <c r="E14" s="9" t="s">
        <v>37</v>
      </c>
      <c r="F14" s="7">
        <f>SUM(G14:H14)</f>
        <v>14764000</v>
      </c>
      <c r="G14" s="7">
        <v>14574000</v>
      </c>
      <c r="H14" s="7">
        <v>190000</v>
      </c>
      <c r="I14" s="7">
        <f>J14+K14</f>
        <v>14764000</v>
      </c>
      <c r="J14" s="7">
        <v>14574000</v>
      </c>
      <c r="K14" s="7">
        <v>190000</v>
      </c>
    </row>
    <row r="15" spans="1:11" ht="48" customHeight="1">
      <c r="A15" s="20" t="s">
        <v>46</v>
      </c>
      <c r="B15" s="16" t="s">
        <v>39</v>
      </c>
      <c r="C15" s="7">
        <v>30709000</v>
      </c>
      <c r="D15" s="1">
        <v>15</v>
      </c>
      <c r="E15" s="15">
        <v>2004</v>
      </c>
      <c r="F15" s="7"/>
      <c r="G15" s="7"/>
      <c r="H15" s="7"/>
      <c r="I15" s="7"/>
      <c r="J15" s="7"/>
      <c r="K15" s="7"/>
    </row>
    <row r="16" spans="1:11" ht="33.75" customHeight="1">
      <c r="A16" s="20" t="s">
        <v>47</v>
      </c>
      <c r="B16" s="16" t="s">
        <v>40</v>
      </c>
      <c r="C16" s="7">
        <v>99120400</v>
      </c>
      <c r="D16" s="1">
        <v>1</v>
      </c>
      <c r="E16" s="15">
        <v>2005</v>
      </c>
      <c r="F16" s="7">
        <f>SUM(G16:H16)</f>
        <v>99879900</v>
      </c>
      <c r="G16" s="7">
        <v>99120400</v>
      </c>
      <c r="H16" s="7">
        <v>759500</v>
      </c>
      <c r="I16" s="7">
        <f>J16+K16</f>
        <v>99879900</v>
      </c>
      <c r="J16" s="7">
        <v>99120400</v>
      </c>
      <c r="K16" s="7">
        <v>759500</v>
      </c>
    </row>
    <row r="17" spans="1:11" ht="66" customHeight="1">
      <c r="A17" s="20" t="s">
        <v>48</v>
      </c>
      <c r="B17" s="17" t="s">
        <v>36</v>
      </c>
      <c r="C17" s="7">
        <v>8000000</v>
      </c>
      <c r="D17" s="1">
        <v>17</v>
      </c>
      <c r="E17" s="18" t="s">
        <v>37</v>
      </c>
      <c r="F17" s="19">
        <f>SUM(G17:H17)</f>
        <v>8000000</v>
      </c>
      <c r="G17" s="7">
        <v>8000000</v>
      </c>
      <c r="H17" s="7"/>
      <c r="I17" s="7"/>
      <c r="J17" s="7">
        <v>8000000</v>
      </c>
      <c r="K17" s="7"/>
    </row>
    <row r="18" spans="1:11" ht="65.25" customHeight="1">
      <c r="A18" s="20" t="s">
        <v>49</v>
      </c>
      <c r="B18" s="17" t="s">
        <v>50</v>
      </c>
      <c r="C18" s="7">
        <v>106100000</v>
      </c>
      <c r="D18" s="1">
        <v>11</v>
      </c>
      <c r="E18" s="18" t="s">
        <v>37</v>
      </c>
      <c r="F18" s="19">
        <f>SUM(G18:H18)</f>
        <v>109232900</v>
      </c>
      <c r="G18" s="7">
        <v>106100000</v>
      </c>
      <c r="H18" s="7">
        <v>3132900</v>
      </c>
      <c r="I18" s="7">
        <f>SUM(J18:K18)</f>
        <v>109232900</v>
      </c>
      <c r="J18" s="7">
        <v>106100000</v>
      </c>
      <c r="K18" s="7">
        <v>3132900</v>
      </c>
    </row>
    <row r="19" spans="1:11" ht="15.75">
      <c r="A19" s="1"/>
      <c r="B19" s="11" t="s">
        <v>24</v>
      </c>
      <c r="C19" s="14">
        <f>SUM(C12:C18)</f>
        <v>293049800</v>
      </c>
      <c r="D19" s="1"/>
      <c r="E19" s="1"/>
      <c r="F19" s="14">
        <f>SUM(F12:F17)</f>
        <v>157740800</v>
      </c>
      <c r="G19" s="14">
        <f>SUM(G12:G18)</f>
        <v>262340800</v>
      </c>
      <c r="H19" s="24">
        <f>SUM(H12:H18)</f>
        <v>4632900</v>
      </c>
      <c r="I19" s="14">
        <f>SUM(I12:I17)</f>
        <v>149740800</v>
      </c>
      <c r="J19" s="14">
        <f>SUM(J12:J18)</f>
        <v>262340800</v>
      </c>
      <c r="K19" s="14">
        <f>SUM(K12:K18)</f>
        <v>4632900</v>
      </c>
    </row>
  </sheetData>
  <mergeCells count="18">
    <mergeCell ref="C8:C11"/>
    <mergeCell ref="E9:E11"/>
    <mergeCell ref="D8:D11"/>
    <mergeCell ref="A6:K6"/>
    <mergeCell ref="B8:B11"/>
    <mergeCell ref="A8:A11"/>
    <mergeCell ref="E8:K8"/>
    <mergeCell ref="I9:K9"/>
    <mergeCell ref="J10:K10"/>
    <mergeCell ref="I10:I11"/>
    <mergeCell ref="F9:F11"/>
    <mergeCell ref="H10:H11"/>
    <mergeCell ref="I1:K1"/>
    <mergeCell ref="I2:K2"/>
    <mergeCell ref="G10:G11"/>
    <mergeCell ref="I3:K3"/>
    <mergeCell ref="I4:K4"/>
    <mergeCell ref="G9:H9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8 к НРСД от 17.02.2005г. № 8-нр</dc:title>
  <dc:subject/>
  <dc:creator/>
  <cp:keywords/>
  <dc:description/>
  <cp:lastModifiedBy>T</cp:lastModifiedBy>
  <cp:lastPrinted>2005-02-21T06:55:15Z</cp:lastPrinted>
  <dcterms:created xsi:type="dcterms:W3CDTF">2003-02-12T06:10:52Z</dcterms:created>
  <dcterms:modified xsi:type="dcterms:W3CDTF">2018-01-07T19:36:54Z</dcterms:modified>
  <cp:category/>
  <cp:version/>
  <cp:contentType/>
  <cp:contentStatus/>
</cp:coreProperties>
</file>