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№5" sheetId="1" r:id="rId1"/>
  </sheets>
  <definedNames/>
  <calcPr fullCalcOnLoad="1"/>
</workbook>
</file>

<file path=xl/sharedStrings.xml><?xml version="1.0" encoding="utf-8"?>
<sst xmlns="http://schemas.openxmlformats.org/spreadsheetml/2006/main" count="127" uniqueCount="86">
  <si>
    <t>Избир.</t>
  </si>
  <si>
    <t>Наименование расходов</t>
  </si>
  <si>
    <t>Получатель средств</t>
  </si>
  <si>
    <t>выделен.</t>
  </si>
  <si>
    <t xml:space="preserve">округ </t>
  </si>
  <si>
    <t>сумма</t>
  </si>
  <si>
    <t>МУЗ "ДЦГБ"</t>
  </si>
  <si>
    <t>МУП "ЖЭУ-1"</t>
  </si>
  <si>
    <t>Округ №3</t>
  </si>
  <si>
    <t>МУП "ЖЭУ-3"</t>
  </si>
  <si>
    <t>Округ №5</t>
  </si>
  <si>
    <t>МУП "ЖЭУ-2"</t>
  </si>
  <si>
    <t>Управление образования</t>
  </si>
  <si>
    <t>Округ №12</t>
  </si>
  <si>
    <t>Помощь малоимущим</t>
  </si>
  <si>
    <t>Приобретение оборудования</t>
  </si>
  <si>
    <t>Благоустройство</t>
  </si>
  <si>
    <t>0702-003-421-327-310</t>
  </si>
  <si>
    <t>Итого</t>
  </si>
  <si>
    <t xml:space="preserve">Всего </t>
  </si>
  <si>
    <t>0701-003-420-327-310</t>
  </si>
  <si>
    <t>гимназия № 12</t>
  </si>
  <si>
    <t>детский сад №4 "Рябинка"</t>
  </si>
  <si>
    <t>0501-012-350-197-241</t>
  </si>
  <si>
    <t>0901-006-470-327-310</t>
  </si>
  <si>
    <t>0501-013-350-197-241</t>
  </si>
  <si>
    <t>0501-014-350-197-241</t>
  </si>
  <si>
    <t>Приобретение оборудования:</t>
  </si>
  <si>
    <t>(тыс.руб.)</t>
  </si>
  <si>
    <t>Программа о дополнительных мероприятиях в области</t>
  </si>
  <si>
    <t>социальной защиты населения и укреплению материально-</t>
  </si>
  <si>
    <t>технической базы жилищно-коммунального хозяйства,</t>
  </si>
  <si>
    <t>здравоохранения,образования,культуры,физической</t>
  </si>
  <si>
    <t>культуры и спорта</t>
  </si>
  <si>
    <t>Ремонт крыльца в школе № 3</t>
  </si>
  <si>
    <t>Установка металлической двери</t>
  </si>
  <si>
    <t>в детском саду № 15</t>
  </si>
  <si>
    <t>0702-010-421-327-225</t>
  </si>
  <si>
    <t>0701-007-420-327-226</t>
  </si>
  <si>
    <t>Приобретение почтовых ящиков</t>
  </si>
  <si>
    <t>0501-007-350-197-241</t>
  </si>
  <si>
    <t>Приобретение системы профессио-</t>
  </si>
  <si>
    <t>нального звукового оборудования</t>
  </si>
  <si>
    <t>для средней школы №6</t>
  </si>
  <si>
    <t>по ул.Московское ш. Д.55</t>
  </si>
  <si>
    <t>школа №9(приобр.учебников)</t>
  </si>
  <si>
    <t>0502-007-351-412-241</t>
  </si>
  <si>
    <t>Установка металлических дверей</t>
  </si>
  <si>
    <t>Театральная,11 п.3</t>
  </si>
  <si>
    <t>Театральная, 13 п.3</t>
  </si>
  <si>
    <t>Октябрьская д.22,кор2,п.4</t>
  </si>
  <si>
    <t>Приобретение линолиума для кабинета</t>
  </si>
  <si>
    <t>психологии школы № 9</t>
  </si>
  <si>
    <t>0702-003-421-327-340</t>
  </si>
  <si>
    <t>Оборудование детской площадки</t>
  </si>
  <si>
    <t>ТСЖ "Долгие пруды"</t>
  </si>
  <si>
    <t>0502-035-351-412-242</t>
  </si>
  <si>
    <t>Управление адм.по работе</t>
  </si>
  <si>
    <t>в микр.Шереметьевский</t>
  </si>
  <si>
    <t>Хлебниково,Павельцево</t>
  </si>
  <si>
    <t xml:space="preserve">      МУП  " УКС "</t>
  </si>
  <si>
    <t>1006-007-505-483-262</t>
  </si>
  <si>
    <t>по пр. Пацаева д. 3 под.1-5</t>
  </si>
  <si>
    <t>Установка метал.дверей в подъездах</t>
  </si>
  <si>
    <t>дома № 2 ул. Железнякова</t>
  </si>
  <si>
    <t>по пр. Пацаева д. 3 под.6</t>
  </si>
  <si>
    <t>Ремонт крыльца в школе № 8</t>
  </si>
  <si>
    <t>Приобретение железных дверей для</t>
  </si>
  <si>
    <t>жилого фонда</t>
  </si>
  <si>
    <t>Остекление окон ДК "Нефтяник"</t>
  </si>
  <si>
    <t>0801-007-440-327-226</t>
  </si>
  <si>
    <t>Изготовление металлических ворот</t>
  </si>
  <si>
    <t>для детского сада №15</t>
  </si>
  <si>
    <t>0501-016-350-197-241</t>
  </si>
  <si>
    <t xml:space="preserve"> "Долифт"</t>
  </si>
  <si>
    <t>пр.Пацаева д.3 под 2 установка домофона</t>
  </si>
  <si>
    <t>0702-007-421-327-225</t>
  </si>
  <si>
    <t>Ограждение спортивной  площадки между</t>
  </si>
  <si>
    <t>.</t>
  </si>
  <si>
    <t xml:space="preserve">зданием КУИ и д.18 по ул. Циолковского </t>
  </si>
  <si>
    <t>Декоративное ограждение торца д.18 пр.Пацаева</t>
  </si>
  <si>
    <t>на 2005 год</t>
  </si>
  <si>
    <r>
      <t xml:space="preserve">                            Приложение </t>
    </r>
    <r>
      <rPr>
        <i/>
        <sz val="10"/>
        <rFont val="Arial Cyr"/>
        <family val="0"/>
      </rPr>
      <t>№ 17</t>
    </r>
  </si>
  <si>
    <r>
      <t xml:space="preserve">                            Приложение </t>
    </r>
    <r>
      <rPr>
        <i/>
        <sz val="10"/>
        <rFont val="Arial Cyr"/>
        <family val="0"/>
      </rPr>
      <t xml:space="preserve">№5 </t>
    </r>
  </si>
  <si>
    <t xml:space="preserve">   к  НРСД от 20.12.2004г. № 75-нр </t>
  </si>
  <si>
    <t xml:space="preserve">   к  НРСД от 18.11.2005г. № 71-нр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</si>
</sst>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164" fontId="2" fillId="2" borderId="12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1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2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11.875" style="1" customWidth="1"/>
    <col min="2" max="2" width="37.25390625" style="1" customWidth="1"/>
    <col min="3" max="3" width="30.75390625" style="1" customWidth="1"/>
    <col min="4" max="4" width="11.75390625" style="1" customWidth="1"/>
    <col min="5" max="5" width="8.875" style="1" hidden="1" customWidth="1"/>
    <col min="6" max="16384" width="8.875" style="1" customWidth="1"/>
  </cols>
  <sheetData>
    <row r="1" ht="12.75">
      <c r="C1" s="44" t="s">
        <v>83</v>
      </c>
    </row>
    <row r="2" ht="12.75">
      <c r="C2" s="44" t="s">
        <v>85</v>
      </c>
    </row>
    <row r="3" spans="2:4" ht="12.75">
      <c r="B3" s="2"/>
      <c r="C3" s="44" t="s">
        <v>82</v>
      </c>
      <c r="D3" s="2"/>
    </row>
    <row r="4" ht="11.25" customHeight="1">
      <c r="C4" s="44" t="s">
        <v>84</v>
      </c>
    </row>
    <row r="5" spans="1:4" ht="24.75" customHeight="1">
      <c r="A5" s="45" t="s">
        <v>29</v>
      </c>
      <c r="B5" s="45"/>
      <c r="C5" s="45"/>
      <c r="D5" s="45"/>
    </row>
    <row r="6" spans="1:4" ht="11.25" customHeight="1">
      <c r="A6" s="45" t="s">
        <v>30</v>
      </c>
      <c r="B6" s="45"/>
      <c r="C6" s="45"/>
      <c r="D6" s="45"/>
    </row>
    <row r="7" spans="1:4" ht="12" customHeight="1">
      <c r="A7" s="45" t="s">
        <v>31</v>
      </c>
      <c r="B7" s="45"/>
      <c r="C7" s="45"/>
      <c r="D7" s="45"/>
    </row>
    <row r="8" spans="1:4" ht="12" customHeight="1">
      <c r="A8" s="45" t="s">
        <v>32</v>
      </c>
      <c r="B8" s="45"/>
      <c r="C8" s="45"/>
      <c r="D8" s="45"/>
    </row>
    <row r="9" spans="1:4" ht="12" customHeight="1">
      <c r="A9" s="45" t="s">
        <v>33</v>
      </c>
      <c r="B9" s="45"/>
      <c r="C9" s="45"/>
      <c r="D9" s="45"/>
    </row>
    <row r="10" spans="1:4" ht="14.25" customHeight="1">
      <c r="A10" s="45" t="s">
        <v>81</v>
      </c>
      <c r="B10" s="45"/>
      <c r="C10" s="45"/>
      <c r="D10" s="45"/>
    </row>
    <row r="11" ht="15" customHeight="1" thickBot="1">
      <c r="D11" s="2" t="s">
        <v>28</v>
      </c>
    </row>
    <row r="12" spans="1:5" ht="12">
      <c r="A12" s="19" t="s">
        <v>0</v>
      </c>
      <c r="B12" s="35" t="s">
        <v>1</v>
      </c>
      <c r="C12" s="19" t="s">
        <v>2</v>
      </c>
      <c r="D12" s="19" t="s">
        <v>3</v>
      </c>
      <c r="E12" s="12"/>
    </row>
    <row r="13" spans="1:5" ht="12.75" thickBot="1">
      <c r="A13" s="40" t="s">
        <v>4</v>
      </c>
      <c r="B13" s="41"/>
      <c r="C13" s="40"/>
      <c r="D13" s="40" t="s">
        <v>5</v>
      </c>
      <c r="E13" s="14"/>
    </row>
    <row r="14" spans="1:5" ht="12">
      <c r="A14" s="19" t="s">
        <v>8</v>
      </c>
      <c r="B14" s="4" t="s">
        <v>16</v>
      </c>
      <c r="C14" s="19" t="s">
        <v>7</v>
      </c>
      <c r="D14" s="3"/>
      <c r="E14" s="12"/>
    </row>
    <row r="15" spans="1:5" ht="12">
      <c r="A15" s="7"/>
      <c r="B15" s="10"/>
      <c r="C15" s="7" t="s">
        <v>23</v>
      </c>
      <c r="D15" s="17">
        <v>102</v>
      </c>
      <c r="E15" s="13"/>
    </row>
    <row r="16" spans="1:5" ht="12.75" thickBot="1">
      <c r="A16" s="7"/>
      <c r="B16" s="10"/>
      <c r="C16" s="7"/>
      <c r="D16" s="17"/>
      <c r="E16" s="14"/>
    </row>
    <row r="17" spans="1:5" ht="12">
      <c r="A17" s="9"/>
      <c r="B17" s="3" t="s">
        <v>15</v>
      </c>
      <c r="C17" s="35" t="s">
        <v>6</v>
      </c>
      <c r="D17" s="3"/>
      <c r="E17" s="13"/>
    </row>
    <row r="18" spans="1:5" ht="12.75" thickBot="1">
      <c r="A18" s="9"/>
      <c r="B18" s="5"/>
      <c r="C18" s="10" t="s">
        <v>24</v>
      </c>
      <c r="D18" s="17">
        <f>100-50</f>
        <v>50</v>
      </c>
      <c r="E18" s="13"/>
    </row>
    <row r="19" spans="1:5" ht="12">
      <c r="A19" s="7"/>
      <c r="B19" s="10"/>
      <c r="C19" s="3"/>
      <c r="D19" s="17"/>
      <c r="E19" s="12"/>
    </row>
    <row r="20" spans="1:5" ht="12">
      <c r="A20" s="7"/>
      <c r="B20" s="10" t="s">
        <v>77</v>
      </c>
      <c r="C20" s="21" t="s">
        <v>7</v>
      </c>
      <c r="D20" s="7"/>
      <c r="E20" s="13"/>
    </row>
    <row r="21" spans="1:5" ht="12">
      <c r="A21" s="7" t="s">
        <v>78</v>
      </c>
      <c r="B21" s="10" t="s">
        <v>79</v>
      </c>
      <c r="C21" s="7" t="s">
        <v>23</v>
      </c>
      <c r="D21" s="17">
        <f>100-40</f>
        <v>60</v>
      </c>
      <c r="E21" s="13"/>
    </row>
    <row r="22" spans="1:5" ht="12">
      <c r="A22" s="7"/>
      <c r="B22" s="10" t="s">
        <v>47</v>
      </c>
      <c r="C22" s="7"/>
      <c r="D22" s="17">
        <v>38</v>
      </c>
      <c r="E22" s="13"/>
    </row>
    <row r="23" spans="1:5" ht="12">
      <c r="A23" s="7"/>
      <c r="B23" s="10" t="s">
        <v>48</v>
      </c>
      <c r="C23" s="7"/>
      <c r="D23" s="17"/>
      <c r="E23" s="13"/>
    </row>
    <row r="24" spans="1:5" ht="12">
      <c r="A24" s="7"/>
      <c r="B24" s="10" t="s">
        <v>49</v>
      </c>
      <c r="C24" s="7"/>
      <c r="D24" s="17"/>
      <c r="E24" s="13"/>
    </row>
    <row r="25" spans="1:5" ht="12.75" thickBot="1">
      <c r="A25" s="7"/>
      <c r="B25" s="10" t="s">
        <v>50</v>
      </c>
      <c r="C25" s="7"/>
      <c r="D25" s="17"/>
      <c r="E25" s="13"/>
    </row>
    <row r="26" spans="1:5" ht="12">
      <c r="A26" s="9"/>
      <c r="B26" s="3" t="s">
        <v>41</v>
      </c>
      <c r="C26" s="36" t="s">
        <v>12</v>
      </c>
      <c r="D26" s="16"/>
      <c r="E26" s="13"/>
    </row>
    <row r="27" spans="1:5" ht="12">
      <c r="A27" s="9"/>
      <c r="B27" s="7" t="s">
        <v>42</v>
      </c>
      <c r="C27" s="13" t="s">
        <v>17</v>
      </c>
      <c r="D27" s="17">
        <v>50</v>
      </c>
      <c r="E27" s="13"/>
    </row>
    <row r="28" spans="1:5" ht="12.75" thickBot="1">
      <c r="A28" s="11"/>
      <c r="B28" s="5" t="s">
        <v>43</v>
      </c>
      <c r="C28" s="14"/>
      <c r="D28" s="5"/>
      <c r="E28" s="13"/>
    </row>
    <row r="29" spans="1:255" s="25" customFormat="1" ht="12.75" thickBot="1">
      <c r="A29" s="22" t="s">
        <v>18</v>
      </c>
      <c r="B29" s="33"/>
      <c r="C29" s="22"/>
      <c r="D29" s="24">
        <f>D15+D18+D21+D27+D22</f>
        <v>300</v>
      </c>
      <c r="E29" s="4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5" ht="12">
      <c r="A30" s="9"/>
      <c r="B30" s="3" t="s">
        <v>16</v>
      </c>
      <c r="C30" s="37" t="s">
        <v>7</v>
      </c>
      <c r="D30" s="3"/>
      <c r="E30" s="12"/>
    </row>
    <row r="31" spans="1:5" ht="12.75" thickBot="1">
      <c r="A31" s="20" t="s">
        <v>10</v>
      </c>
      <c r="B31" s="5"/>
      <c r="C31" s="5" t="s">
        <v>23</v>
      </c>
      <c r="D31" s="18">
        <f>75-6-9-6.5-32.5-14-0.9</f>
        <v>6.1</v>
      </c>
      <c r="E31" s="14"/>
    </row>
    <row r="32" spans="1:5" ht="12">
      <c r="A32" s="20"/>
      <c r="B32" s="7" t="s">
        <v>39</v>
      </c>
      <c r="C32" s="20" t="s">
        <v>7</v>
      </c>
      <c r="D32" s="17"/>
      <c r="E32" s="13"/>
    </row>
    <row r="33" spans="1:5" ht="12">
      <c r="A33" s="9"/>
      <c r="B33" s="7" t="s">
        <v>44</v>
      </c>
      <c r="C33" s="7" t="s">
        <v>23</v>
      </c>
      <c r="D33" s="17">
        <v>6</v>
      </c>
      <c r="E33" s="13"/>
    </row>
    <row r="34" spans="1:5" ht="12">
      <c r="A34" s="9"/>
      <c r="B34" s="7" t="s">
        <v>65</v>
      </c>
      <c r="C34" s="7" t="s">
        <v>23</v>
      </c>
      <c r="D34" s="17">
        <v>6.5</v>
      </c>
      <c r="E34" s="13"/>
    </row>
    <row r="35" spans="1:5" ht="12" customHeight="1">
      <c r="A35" s="9"/>
      <c r="B35" s="7" t="s">
        <v>62</v>
      </c>
      <c r="C35" s="7" t="s">
        <v>23</v>
      </c>
      <c r="D35" s="17">
        <f>32.5+4+0.9</f>
        <v>37.4</v>
      </c>
      <c r="E35" s="13"/>
    </row>
    <row r="36" spans="1:5" ht="12" customHeight="1">
      <c r="A36" s="9"/>
      <c r="B36" s="7"/>
      <c r="C36" s="21" t="s">
        <v>74</v>
      </c>
      <c r="D36" s="17"/>
      <c r="E36" s="13"/>
    </row>
    <row r="37" spans="1:5" ht="12" customHeight="1" thickBot="1">
      <c r="A37" s="9"/>
      <c r="B37" s="7" t="s">
        <v>75</v>
      </c>
      <c r="C37" s="7" t="s">
        <v>73</v>
      </c>
      <c r="D37" s="17">
        <v>10</v>
      </c>
      <c r="E37" s="13"/>
    </row>
    <row r="38" spans="1:5" ht="12">
      <c r="A38" s="9"/>
      <c r="B38" s="3" t="s">
        <v>16</v>
      </c>
      <c r="C38" s="36" t="s">
        <v>11</v>
      </c>
      <c r="D38" s="3"/>
      <c r="E38" s="12"/>
    </row>
    <row r="39" spans="1:5" ht="12">
      <c r="A39" s="9"/>
      <c r="B39" s="7"/>
      <c r="C39" s="13" t="s">
        <v>25</v>
      </c>
      <c r="D39" s="17">
        <f>75-6.9-39-10-7.3</f>
        <v>11.799999999999994</v>
      </c>
      <c r="E39" s="13"/>
    </row>
    <row r="40" spans="1:5" ht="12.75" customHeight="1">
      <c r="A40" s="9"/>
      <c r="B40" s="7" t="s">
        <v>63</v>
      </c>
      <c r="C40" s="10"/>
      <c r="D40" s="7"/>
      <c r="E40" s="13"/>
    </row>
    <row r="41" spans="1:5" ht="12.75" customHeight="1" thickBot="1">
      <c r="A41" s="9"/>
      <c r="B41" s="5" t="s">
        <v>64</v>
      </c>
      <c r="C41" s="13" t="s">
        <v>25</v>
      </c>
      <c r="D41" s="17">
        <f>39+7.3</f>
        <v>46.3</v>
      </c>
      <c r="E41" s="14"/>
    </row>
    <row r="42" spans="1:5" ht="12">
      <c r="A42" s="9"/>
      <c r="B42" s="7"/>
      <c r="C42" s="36" t="s">
        <v>9</v>
      </c>
      <c r="D42" s="3"/>
      <c r="E42" s="13"/>
    </row>
    <row r="43" spans="1:5" ht="12">
      <c r="A43" s="9"/>
      <c r="B43" s="7" t="s">
        <v>16</v>
      </c>
      <c r="C43" s="13" t="s">
        <v>26</v>
      </c>
      <c r="D43" s="17">
        <f>50-10-40</f>
        <v>0</v>
      </c>
      <c r="E43" s="13"/>
    </row>
    <row r="44" spans="1:5" ht="12">
      <c r="A44" s="9"/>
      <c r="B44" s="7" t="s">
        <v>80</v>
      </c>
      <c r="C44" s="13" t="s">
        <v>26</v>
      </c>
      <c r="D44" s="17">
        <v>40</v>
      </c>
      <c r="E44" s="13"/>
    </row>
    <row r="45" spans="1:5" ht="12" customHeight="1" thickBot="1">
      <c r="A45" s="9"/>
      <c r="B45" s="5"/>
      <c r="C45" s="14"/>
      <c r="D45" s="7"/>
      <c r="E45" s="13"/>
    </row>
    <row r="46" spans="1:5" ht="16.5" customHeight="1">
      <c r="A46" s="9"/>
      <c r="B46" s="3" t="s">
        <v>27</v>
      </c>
      <c r="C46" s="19" t="s">
        <v>12</v>
      </c>
      <c r="D46" s="3"/>
      <c r="E46" s="12"/>
    </row>
    <row r="47" spans="1:5" ht="12">
      <c r="A47" s="9"/>
      <c r="B47" s="7" t="s">
        <v>21</v>
      </c>
      <c r="C47" s="7" t="s">
        <v>17</v>
      </c>
      <c r="D47" s="17">
        <v>50</v>
      </c>
      <c r="E47" s="13"/>
    </row>
    <row r="48" spans="1:5" ht="12">
      <c r="A48" s="9"/>
      <c r="B48" s="7" t="s">
        <v>45</v>
      </c>
      <c r="C48" s="7" t="s">
        <v>17</v>
      </c>
      <c r="D48" s="17">
        <v>20</v>
      </c>
      <c r="E48" s="13"/>
    </row>
    <row r="49" spans="1:5" ht="12">
      <c r="A49" s="9"/>
      <c r="B49" s="7" t="s">
        <v>22</v>
      </c>
      <c r="C49" s="10" t="s">
        <v>20</v>
      </c>
      <c r="D49" s="17">
        <v>30</v>
      </c>
      <c r="E49" s="13"/>
    </row>
    <row r="50" spans="1:5" ht="12">
      <c r="A50" s="9"/>
      <c r="B50" s="7" t="s">
        <v>51</v>
      </c>
      <c r="C50" s="10"/>
      <c r="D50" s="17"/>
      <c r="E50" s="13"/>
    </row>
    <row r="51" spans="1:5" ht="12.75" thickBot="1">
      <c r="A51" s="9"/>
      <c r="B51" s="5" t="s">
        <v>52</v>
      </c>
      <c r="C51" s="5" t="s">
        <v>53</v>
      </c>
      <c r="D51" s="18">
        <v>15.9</v>
      </c>
      <c r="E51" s="14"/>
    </row>
    <row r="52" spans="1:5" ht="12">
      <c r="A52" s="9"/>
      <c r="B52" s="3" t="s">
        <v>54</v>
      </c>
      <c r="C52" s="35" t="s">
        <v>55</v>
      </c>
      <c r="D52" s="16"/>
      <c r="E52" s="13"/>
    </row>
    <row r="53" spans="1:5" ht="12.75" thickBot="1">
      <c r="A53" s="9"/>
      <c r="B53" s="5"/>
      <c r="C53" s="6" t="s">
        <v>56</v>
      </c>
      <c r="D53" s="18">
        <f>10+10</f>
        <v>20</v>
      </c>
      <c r="E53" s="13"/>
    </row>
    <row r="54" spans="1:255" s="25" customFormat="1" ht="12.75" thickBot="1">
      <c r="A54" s="26" t="s">
        <v>18</v>
      </c>
      <c r="B54" s="22"/>
      <c r="C54" s="22"/>
      <c r="D54" s="24">
        <f>D31+D39+D43+D47+D48+D49+D33+D51+D53+D34+D35+D41+D37+D44</f>
        <v>300</v>
      </c>
      <c r="E54" s="4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5" ht="12" customHeight="1">
      <c r="A55" s="37" t="s">
        <v>13</v>
      </c>
      <c r="B55" s="3"/>
      <c r="C55" s="35" t="s">
        <v>60</v>
      </c>
      <c r="D55" s="16"/>
      <c r="E55" s="13"/>
    </row>
    <row r="56" spans="1:5" ht="12" customHeight="1" thickBot="1">
      <c r="A56" s="9"/>
      <c r="B56" s="5" t="s">
        <v>34</v>
      </c>
      <c r="C56" s="6" t="s">
        <v>37</v>
      </c>
      <c r="D56" s="18">
        <v>50</v>
      </c>
      <c r="E56" s="13"/>
    </row>
    <row r="57" spans="1:5" ht="9.75" customHeight="1">
      <c r="A57" s="20"/>
      <c r="B57" s="7"/>
      <c r="C57" s="21" t="s">
        <v>57</v>
      </c>
      <c r="D57" s="17"/>
      <c r="E57" s="12"/>
    </row>
    <row r="58" spans="1:5" ht="10.5" customHeight="1">
      <c r="A58" s="20"/>
      <c r="B58" s="7"/>
      <c r="C58" s="21" t="s">
        <v>58</v>
      </c>
      <c r="D58" s="17"/>
      <c r="E58" s="13"/>
    </row>
    <row r="59" spans="1:5" ht="12" customHeight="1">
      <c r="A59" s="20"/>
      <c r="B59" s="7"/>
      <c r="C59" s="21" t="s">
        <v>59</v>
      </c>
      <c r="D59" s="17"/>
      <c r="E59" s="13"/>
    </row>
    <row r="60" spans="1:5" ht="12.75" thickBot="1">
      <c r="A60" s="9"/>
      <c r="B60" s="5" t="s">
        <v>66</v>
      </c>
      <c r="C60" s="6" t="s">
        <v>76</v>
      </c>
      <c r="D60" s="18">
        <f>20+10</f>
        <v>30</v>
      </c>
      <c r="E60" s="14"/>
    </row>
    <row r="61" spans="1:5" ht="12">
      <c r="A61" s="9"/>
      <c r="B61" s="7" t="s">
        <v>35</v>
      </c>
      <c r="C61" s="21" t="s">
        <v>57</v>
      </c>
      <c r="D61" s="17"/>
      <c r="E61" s="13"/>
    </row>
    <row r="62" spans="1:5" ht="12">
      <c r="A62" s="9"/>
      <c r="B62" s="7" t="s">
        <v>36</v>
      </c>
      <c r="C62" s="21" t="s">
        <v>58</v>
      </c>
      <c r="D62" s="17"/>
      <c r="E62" s="13"/>
    </row>
    <row r="63" spans="1:5" ht="12">
      <c r="A63" s="9"/>
      <c r="B63" s="7"/>
      <c r="C63" s="21" t="s">
        <v>59</v>
      </c>
      <c r="D63" s="17"/>
      <c r="E63" s="13"/>
    </row>
    <row r="64" spans="1:5" ht="12.75" thickBot="1">
      <c r="A64" s="9"/>
      <c r="B64" s="5"/>
      <c r="C64" s="5" t="s">
        <v>38</v>
      </c>
      <c r="D64" s="17">
        <v>20</v>
      </c>
      <c r="E64" s="13"/>
    </row>
    <row r="65" spans="1:5" ht="12">
      <c r="A65" s="9"/>
      <c r="B65" s="8"/>
      <c r="C65" s="19" t="s">
        <v>57</v>
      </c>
      <c r="D65" s="12"/>
      <c r="E65" s="12"/>
    </row>
    <row r="66" spans="1:5" ht="12">
      <c r="A66" s="9"/>
      <c r="B66" s="9"/>
      <c r="C66" s="21" t="s">
        <v>58</v>
      </c>
      <c r="D66" s="13"/>
      <c r="E66" s="13"/>
    </row>
    <row r="67" spans="1:5" ht="12">
      <c r="A67" s="9"/>
      <c r="B67" s="9"/>
      <c r="C67" s="21" t="s">
        <v>59</v>
      </c>
      <c r="D67" s="13"/>
      <c r="E67" s="13"/>
    </row>
    <row r="68" spans="1:5" ht="12.75" thickBot="1">
      <c r="A68" s="9"/>
      <c r="B68" s="11" t="s">
        <v>16</v>
      </c>
      <c r="C68" s="5" t="s">
        <v>46</v>
      </c>
      <c r="D68" s="34">
        <f>100-46-15</f>
        <v>39</v>
      </c>
      <c r="E68" s="14"/>
    </row>
    <row r="69" spans="1:5" ht="12">
      <c r="A69" s="9"/>
      <c r="B69" s="9"/>
      <c r="C69" s="19" t="s">
        <v>57</v>
      </c>
      <c r="D69" s="17"/>
      <c r="E69" s="13"/>
    </row>
    <row r="70" spans="1:5" ht="12">
      <c r="A70" s="9"/>
      <c r="B70" s="9"/>
      <c r="C70" s="21" t="s">
        <v>58</v>
      </c>
      <c r="D70" s="17"/>
      <c r="E70" s="13"/>
    </row>
    <row r="71" spans="1:5" ht="12">
      <c r="A71" s="9"/>
      <c r="B71" s="9"/>
      <c r="C71" s="21" t="s">
        <v>59</v>
      </c>
      <c r="D71" s="17"/>
      <c r="E71" s="13"/>
    </row>
    <row r="72" spans="1:5" ht="12">
      <c r="A72" s="9"/>
      <c r="B72" s="9" t="s">
        <v>67</v>
      </c>
      <c r="C72" s="7"/>
      <c r="D72" s="17"/>
      <c r="E72" s="13"/>
    </row>
    <row r="73" spans="1:5" ht="12">
      <c r="A73" s="9"/>
      <c r="B73" s="9" t="s">
        <v>68</v>
      </c>
      <c r="C73" s="7" t="s">
        <v>40</v>
      </c>
      <c r="D73" s="17">
        <v>25</v>
      </c>
      <c r="E73" s="13"/>
    </row>
    <row r="74" spans="1:5" ht="12.75" thickBot="1">
      <c r="A74" s="9"/>
      <c r="B74" s="11"/>
      <c r="C74" s="5"/>
      <c r="D74" s="18"/>
      <c r="E74" s="13"/>
    </row>
    <row r="75" spans="1:5" ht="12">
      <c r="A75" s="9"/>
      <c r="B75" s="8" t="s">
        <v>15</v>
      </c>
      <c r="C75" s="38" t="s">
        <v>6</v>
      </c>
      <c r="D75" s="3"/>
      <c r="E75" s="12"/>
    </row>
    <row r="76" spans="1:5" ht="12.75" thickBot="1">
      <c r="A76" s="9"/>
      <c r="B76" s="9"/>
      <c r="C76" s="15" t="s">
        <v>24</v>
      </c>
      <c r="D76" s="17">
        <v>55</v>
      </c>
      <c r="E76" s="13"/>
    </row>
    <row r="77" spans="1:5" ht="12">
      <c r="A77" s="9"/>
      <c r="B77" s="3" t="s">
        <v>14</v>
      </c>
      <c r="C77" s="19" t="s">
        <v>57</v>
      </c>
      <c r="D77" s="3"/>
      <c r="E77" s="13"/>
    </row>
    <row r="78" spans="1:5" ht="12">
      <c r="A78" s="9"/>
      <c r="B78" s="7"/>
      <c r="C78" s="21" t="s">
        <v>58</v>
      </c>
      <c r="D78" s="7"/>
      <c r="E78" s="13"/>
    </row>
    <row r="79" spans="1:5" ht="12">
      <c r="A79" s="9"/>
      <c r="B79" s="7"/>
      <c r="C79" s="21" t="s">
        <v>59</v>
      </c>
      <c r="D79" s="7"/>
      <c r="E79" s="13"/>
    </row>
    <row r="80" spans="1:5" ht="12">
      <c r="A80" s="9"/>
      <c r="B80" s="7"/>
      <c r="C80" s="43" t="s">
        <v>61</v>
      </c>
      <c r="D80" s="17">
        <f>50+5</f>
        <v>55</v>
      </c>
      <c r="E80" s="13"/>
    </row>
    <row r="81" spans="1:5" ht="12.75" thickBot="1">
      <c r="A81" s="9"/>
      <c r="B81" s="5"/>
      <c r="C81" s="39"/>
      <c r="D81" s="18"/>
      <c r="E81" s="13"/>
    </row>
    <row r="82" spans="1:5" ht="12">
      <c r="A82" s="7"/>
      <c r="B82" s="8" t="s">
        <v>69</v>
      </c>
      <c r="C82" s="19" t="s">
        <v>57</v>
      </c>
      <c r="D82" s="3"/>
      <c r="E82" s="12"/>
    </row>
    <row r="83" spans="1:5" ht="12">
      <c r="A83" s="7"/>
      <c r="B83" s="9"/>
      <c r="C83" s="21" t="s">
        <v>58</v>
      </c>
      <c r="D83" s="7"/>
      <c r="E83" s="13"/>
    </row>
    <row r="84" spans="1:5" ht="12">
      <c r="A84" s="7"/>
      <c r="B84" s="9"/>
      <c r="C84" s="21" t="s">
        <v>59</v>
      </c>
      <c r="D84" s="7"/>
      <c r="E84" s="13"/>
    </row>
    <row r="85" spans="1:5" ht="12.75" thickBot="1">
      <c r="A85" s="7"/>
      <c r="B85" s="11"/>
      <c r="C85" s="39" t="s">
        <v>70</v>
      </c>
      <c r="D85" s="18">
        <v>6</v>
      </c>
      <c r="E85" s="14"/>
    </row>
    <row r="86" spans="1:5" ht="12">
      <c r="A86" s="7"/>
      <c r="B86" s="9" t="s">
        <v>71</v>
      </c>
      <c r="C86" s="19" t="s">
        <v>57</v>
      </c>
      <c r="D86" s="7"/>
      <c r="E86" s="13"/>
    </row>
    <row r="87" spans="1:5" ht="12">
      <c r="A87" s="7"/>
      <c r="B87" s="9" t="s">
        <v>72</v>
      </c>
      <c r="C87" s="21" t="s">
        <v>58</v>
      </c>
      <c r="D87" s="7"/>
      <c r="E87" s="13"/>
    </row>
    <row r="88" spans="1:5" ht="12">
      <c r="A88" s="7"/>
      <c r="B88" s="9"/>
      <c r="C88" s="21" t="s">
        <v>59</v>
      </c>
      <c r="D88" s="7"/>
      <c r="E88" s="13"/>
    </row>
    <row r="89" spans="1:5" ht="12.75" thickBot="1">
      <c r="A89" s="7"/>
      <c r="B89" s="9"/>
      <c r="C89" s="21" t="s">
        <v>38</v>
      </c>
      <c r="D89" s="7">
        <v>20</v>
      </c>
      <c r="E89" s="13"/>
    </row>
    <row r="90" spans="1:255" s="25" customFormat="1" ht="11.25" customHeight="1" thickBot="1">
      <c r="A90" s="22" t="s">
        <v>18</v>
      </c>
      <c r="B90" s="23"/>
      <c r="C90" s="26"/>
      <c r="D90" s="24">
        <f>D60+D68+D76+D64+D73+D56+D80+D85+D89</f>
        <v>300</v>
      </c>
      <c r="E90" s="4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s="25" customFormat="1" ht="21" customHeight="1" hidden="1">
      <c r="A91" s="28"/>
      <c r="B91" s="29"/>
      <c r="C91" s="28"/>
      <c r="D91" s="28"/>
      <c r="E91" s="1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s="25" customFormat="1" ht="12.75" customHeight="1" thickBot="1">
      <c r="A92" s="27" t="s">
        <v>19</v>
      </c>
      <c r="B92" s="30"/>
      <c r="C92" s="31"/>
      <c r="D92" s="32">
        <f>D29+D54+D90</f>
        <v>900</v>
      </c>
      <c r="E92" s="1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</sheetData>
  <mergeCells count="6">
    <mergeCell ref="A9:D9"/>
    <mergeCell ref="A10:D10"/>
    <mergeCell ref="A5:D5"/>
    <mergeCell ref="A6:D6"/>
    <mergeCell ref="A7:D7"/>
    <mergeCell ref="A8:D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5 к НРСД от 18.11.2005г. № 71-нр</dc:title>
  <dc:subject/>
  <dc:creator/>
  <cp:keywords/>
  <dc:description/>
  <cp:lastModifiedBy>T</cp:lastModifiedBy>
  <cp:lastPrinted>2005-11-16T15:31:07Z</cp:lastPrinted>
  <dcterms:created xsi:type="dcterms:W3CDTF">2004-05-19T07:30:41Z</dcterms:created>
  <dcterms:modified xsi:type="dcterms:W3CDTF">2018-01-06T23:40:49Z</dcterms:modified>
  <cp:category/>
  <cp:version/>
  <cp:contentType/>
  <cp:contentStatus/>
</cp:coreProperties>
</file>