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195" activeTab="0"/>
  </bookViews>
  <sheets>
    <sheet name="Прил.№6" sheetId="1" r:id="rId1"/>
    <sheet name="Расчет" sheetId="2" r:id="rId2"/>
  </sheets>
  <definedNames/>
  <calcPr fullCalcOnLoad="1"/>
</workbook>
</file>

<file path=xl/sharedStrings.xml><?xml version="1.0" encoding="utf-8"?>
<sst xmlns="http://schemas.openxmlformats.org/spreadsheetml/2006/main" count="58" uniqueCount="35">
  <si>
    <t>№№</t>
  </si>
  <si>
    <t>ИТОГО</t>
  </si>
  <si>
    <t xml:space="preserve">  Всего</t>
  </si>
  <si>
    <t xml:space="preserve">      Наименование получателей</t>
  </si>
  <si>
    <t>На жилищные субсидии</t>
  </si>
  <si>
    <t>МУП "ЖЭУ-1"</t>
  </si>
  <si>
    <t>МУП "ЖЭУ-2"</t>
  </si>
  <si>
    <t>МУП "ЖЭУ-3"</t>
  </si>
  <si>
    <t>МУП "ЖЭУ-4"</t>
  </si>
  <si>
    <t>МУП "Доллифт"</t>
  </si>
  <si>
    <t>МУП "ДГБ"</t>
  </si>
  <si>
    <t>МУП "Инженерные сети"</t>
  </si>
  <si>
    <t>ГУП "Мособлгаз"</t>
  </si>
  <si>
    <t>ОАО "Мосэнерго"</t>
  </si>
  <si>
    <t>ТСЖ "Центральное"</t>
  </si>
  <si>
    <t>ТСЖ "Долгие пруды"</t>
  </si>
  <si>
    <t>ТСЖ "Наш дом"</t>
  </si>
  <si>
    <t>ТСЖ "Стройжилинвест-эксплуатация"</t>
  </si>
  <si>
    <t>ТСЖ "Лихачевское шоссе 31"</t>
  </si>
  <si>
    <t>"Планета"</t>
  </si>
  <si>
    <t>РУВД</t>
  </si>
  <si>
    <t>ОАО ПО "ТОС"</t>
  </si>
  <si>
    <t>ГПУ 94</t>
  </si>
  <si>
    <t>ОАО "ДНПП"</t>
  </si>
  <si>
    <t>Расчет жилищных субсидий к уточнению бюджета</t>
  </si>
  <si>
    <t>Изменение к утв б-ту(+;-)</t>
  </si>
  <si>
    <t>Изменение к утв б-ту (+;-)</t>
  </si>
  <si>
    <t xml:space="preserve">городская субсидия после уточнения </t>
  </si>
  <si>
    <t>субсидия из областного бюджета после уточнения</t>
  </si>
  <si>
    <t>Всего с учетом уточнения</t>
  </si>
  <si>
    <t>Приложение №6</t>
  </si>
  <si>
    <t>Приложение №7</t>
  </si>
  <si>
    <t>Распределение субвенций из областного бюджета, учтенных в составе расходов на 2005 год</t>
  </si>
  <si>
    <t>к НРСД от 25.04.2005г. № 28-нр</t>
  </si>
  <si>
    <t>к НРСД от 20.12.2004г. № 75-нр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</si>
</sst>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12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164" fontId="5" fillId="0" borderId="2" xfId="0" applyNumberFormat="1" applyFont="1" applyBorder="1" applyAlignment="1">
      <alignment/>
    </xf>
    <xf numFmtId="0" fontId="6" fillId="0" borderId="1" xfId="0" applyFont="1" applyBorder="1" applyAlignment="1">
      <alignment/>
    </xf>
    <xf numFmtId="164" fontId="6" fillId="0" borderId="1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0" fillId="0" borderId="1" xfId="0" applyFont="1" applyBorder="1" applyAlignment="1">
      <alignment/>
    </xf>
    <xf numFmtId="0" fontId="0" fillId="0" borderId="1" xfId="0" applyBorder="1" applyAlignment="1">
      <alignment/>
    </xf>
    <xf numFmtId="0" fontId="11" fillId="0" borderId="1" xfId="0" applyFont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7" fillId="0" borderId="0" xfId="0" applyFont="1" applyAlignment="1">
      <alignment/>
    </xf>
    <xf numFmtId="164" fontId="0" fillId="0" borderId="1" xfId="0" applyNumberFormat="1" applyBorder="1" applyAlignment="1">
      <alignment/>
    </xf>
    <xf numFmtId="14" fontId="11" fillId="0" borderId="0" xfId="0" applyNumberFormat="1" applyFont="1" applyAlignment="1">
      <alignment/>
    </xf>
    <xf numFmtId="0" fontId="11" fillId="0" borderId="1" xfId="0" applyFont="1" applyBorder="1" applyAlignment="1">
      <alignment/>
    </xf>
    <xf numFmtId="0" fontId="6" fillId="0" borderId="0" xfId="0" applyFont="1" applyAlignment="1">
      <alignment/>
    </xf>
    <xf numFmtId="0" fontId="5" fillId="0" borderId="3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1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"/>
  <sheetViews>
    <sheetView tabSelected="1" zoomScale="75" zoomScaleNormal="75" workbookViewId="0" topLeftCell="A1">
      <selection activeCell="D4" sqref="D4"/>
    </sheetView>
  </sheetViews>
  <sheetFormatPr defaultColWidth="9.00390625" defaultRowHeight="12.75"/>
  <cols>
    <col min="1" max="1" width="8.75390625" style="2" customWidth="1"/>
    <col min="2" max="2" width="45.375" style="1" customWidth="1"/>
    <col min="3" max="3" width="48.125" style="1" customWidth="1"/>
    <col min="4" max="4" width="29.375" style="1" customWidth="1"/>
    <col min="5" max="16384" width="8.875" style="1" customWidth="1"/>
  </cols>
  <sheetData>
    <row r="1" spans="1:5" ht="21" customHeight="1">
      <c r="A1" s="14"/>
      <c r="B1" s="15"/>
      <c r="C1" s="15"/>
      <c r="D1" s="32" t="s">
        <v>30</v>
      </c>
      <c r="E1" s="15"/>
    </row>
    <row r="2" spans="1:5" ht="20.25" customHeight="1">
      <c r="A2" s="14"/>
      <c r="B2" s="15"/>
      <c r="C2" s="15"/>
      <c r="D2" s="31" t="s">
        <v>33</v>
      </c>
      <c r="E2" s="25"/>
    </row>
    <row r="3" spans="1:5" ht="20.25" customHeight="1">
      <c r="A3" s="14"/>
      <c r="B3" s="15"/>
      <c r="C3" s="15"/>
      <c r="D3" s="32" t="s">
        <v>31</v>
      </c>
      <c r="E3" s="25"/>
    </row>
    <row r="4" spans="1:5" ht="20.25" customHeight="1">
      <c r="A4" s="14"/>
      <c r="B4" s="15"/>
      <c r="C4" s="15"/>
      <c r="D4" s="31" t="s">
        <v>34</v>
      </c>
      <c r="E4" s="25"/>
    </row>
    <row r="5" spans="1:5" ht="20.25" customHeight="1">
      <c r="A5" s="14"/>
      <c r="B5" s="15"/>
      <c r="C5" s="15"/>
      <c r="D5" s="25"/>
      <c r="E5" s="25"/>
    </row>
    <row r="6" spans="1:5" ht="18" customHeight="1">
      <c r="A6" s="33" t="s">
        <v>32</v>
      </c>
      <c r="B6" s="33"/>
      <c r="C6" s="33"/>
      <c r="D6" s="33"/>
      <c r="E6" s="29"/>
    </row>
    <row r="7" spans="1:5" ht="18" customHeight="1">
      <c r="A7" s="30"/>
      <c r="B7" s="29"/>
      <c r="C7" s="29"/>
      <c r="D7" s="29"/>
      <c r="E7" s="29"/>
    </row>
    <row r="8" spans="1:32" ht="10.5" customHeight="1">
      <c r="A8" s="34" t="s">
        <v>0</v>
      </c>
      <c r="B8" s="35" t="s">
        <v>3</v>
      </c>
      <c r="C8" s="36" t="s">
        <v>4</v>
      </c>
      <c r="D8" s="35" t="s">
        <v>2</v>
      </c>
      <c r="E8" s="16"/>
      <c r="F8" s="4"/>
      <c r="G8" s="4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9" customHeight="1">
      <c r="A9" s="34"/>
      <c r="B9" s="35"/>
      <c r="C9" s="36"/>
      <c r="D9" s="35"/>
      <c r="E9" s="16"/>
      <c r="F9" s="4"/>
      <c r="G9" s="4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2.25" customHeight="1">
      <c r="A10" s="34"/>
      <c r="B10" s="35"/>
      <c r="C10" s="36"/>
      <c r="D10" s="35"/>
      <c r="E10" s="16"/>
      <c r="F10" s="4"/>
      <c r="G10" s="4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9.75" customHeight="1" hidden="1">
      <c r="A11" s="34"/>
      <c r="B11" s="35"/>
      <c r="C11" s="36"/>
      <c r="D11" s="35"/>
      <c r="E11" s="16"/>
      <c r="F11" s="3"/>
      <c r="G11" s="4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5" ht="16.5" customHeight="1">
      <c r="A12" s="7">
        <v>1</v>
      </c>
      <c r="B12" s="10" t="s">
        <v>5</v>
      </c>
      <c r="C12" s="11">
        <v>3841</v>
      </c>
      <c r="D12" s="11">
        <f aca="true" t="shared" si="0" ref="D12:D30">SUM(C12:C12)</f>
        <v>3841</v>
      </c>
      <c r="E12" s="15"/>
    </row>
    <row r="13" spans="1:5" ht="21" customHeight="1">
      <c r="A13" s="7">
        <v>2</v>
      </c>
      <c r="B13" s="8" t="s">
        <v>6</v>
      </c>
      <c r="C13" s="9">
        <v>2886</v>
      </c>
      <c r="D13" s="9">
        <f t="shared" si="0"/>
        <v>2886</v>
      </c>
      <c r="E13" s="15"/>
    </row>
    <row r="14" spans="1:5" ht="19.5" customHeight="1">
      <c r="A14" s="7">
        <v>3</v>
      </c>
      <c r="B14" s="8" t="s">
        <v>7</v>
      </c>
      <c r="C14" s="9">
        <v>2359</v>
      </c>
      <c r="D14" s="9">
        <f t="shared" si="0"/>
        <v>2359</v>
      </c>
      <c r="E14" s="15"/>
    </row>
    <row r="15" spans="1:5" ht="16.5" customHeight="1">
      <c r="A15" s="7">
        <v>4</v>
      </c>
      <c r="B15" s="8" t="s">
        <v>8</v>
      </c>
      <c r="C15" s="9">
        <v>851</v>
      </c>
      <c r="D15" s="9">
        <f t="shared" si="0"/>
        <v>851</v>
      </c>
      <c r="E15" s="15"/>
    </row>
    <row r="16" spans="1:5" ht="19.5" customHeight="1">
      <c r="A16" s="7">
        <v>5</v>
      </c>
      <c r="B16" s="8" t="s">
        <v>9</v>
      </c>
      <c r="C16" s="9">
        <v>1487</v>
      </c>
      <c r="D16" s="9">
        <f t="shared" si="0"/>
        <v>1487</v>
      </c>
      <c r="E16" s="15"/>
    </row>
    <row r="17" spans="1:5" ht="19.5" customHeight="1">
      <c r="A17" s="7">
        <v>6</v>
      </c>
      <c r="B17" s="8" t="s">
        <v>10</v>
      </c>
      <c r="C17" s="9">
        <v>624</v>
      </c>
      <c r="D17" s="9">
        <f t="shared" si="0"/>
        <v>624</v>
      </c>
      <c r="E17" s="15"/>
    </row>
    <row r="18" spans="1:5" ht="18" customHeight="1">
      <c r="A18" s="7">
        <v>7</v>
      </c>
      <c r="B18" s="8" t="s">
        <v>11</v>
      </c>
      <c r="C18" s="9">
        <v>21138</v>
      </c>
      <c r="D18" s="9">
        <f t="shared" si="0"/>
        <v>21138</v>
      </c>
      <c r="E18" s="15"/>
    </row>
    <row r="19" spans="1:5" ht="18" customHeight="1">
      <c r="A19" s="7">
        <v>8</v>
      </c>
      <c r="B19" s="8" t="s">
        <v>12</v>
      </c>
      <c r="C19" s="9">
        <v>596</v>
      </c>
      <c r="D19" s="9">
        <f t="shared" si="0"/>
        <v>596</v>
      </c>
      <c r="E19" s="15"/>
    </row>
    <row r="20" spans="1:5" ht="18" customHeight="1">
      <c r="A20" s="7">
        <v>9</v>
      </c>
      <c r="B20" s="8" t="s">
        <v>13</v>
      </c>
      <c r="C20" s="9">
        <v>2051</v>
      </c>
      <c r="D20" s="9">
        <f t="shared" si="0"/>
        <v>2051</v>
      </c>
      <c r="E20" s="15"/>
    </row>
    <row r="21" spans="1:5" ht="16.5" customHeight="1">
      <c r="A21" s="7">
        <v>10</v>
      </c>
      <c r="B21" s="8" t="s">
        <v>14</v>
      </c>
      <c r="C21" s="9">
        <v>71</v>
      </c>
      <c r="D21" s="9">
        <f t="shared" si="0"/>
        <v>71</v>
      </c>
      <c r="E21" s="15"/>
    </row>
    <row r="22" spans="1:5" ht="16.5" customHeight="1">
      <c r="A22" s="7">
        <v>11</v>
      </c>
      <c r="B22" s="8" t="s">
        <v>15</v>
      </c>
      <c r="C22" s="9">
        <v>31</v>
      </c>
      <c r="D22" s="9">
        <f t="shared" si="0"/>
        <v>31</v>
      </c>
      <c r="E22" s="15"/>
    </row>
    <row r="23" spans="1:5" ht="18" customHeight="1">
      <c r="A23" s="7">
        <v>12</v>
      </c>
      <c r="B23" s="8" t="s">
        <v>16</v>
      </c>
      <c r="C23" s="9">
        <v>0</v>
      </c>
      <c r="D23" s="9">
        <f t="shared" si="0"/>
        <v>0</v>
      </c>
      <c r="E23" s="15"/>
    </row>
    <row r="24" spans="1:5" ht="18" customHeight="1">
      <c r="A24" s="7">
        <v>13</v>
      </c>
      <c r="B24" s="8" t="s">
        <v>18</v>
      </c>
      <c r="C24" s="9">
        <v>306</v>
      </c>
      <c r="D24" s="9">
        <f t="shared" si="0"/>
        <v>306</v>
      </c>
      <c r="E24" s="15"/>
    </row>
    <row r="25" spans="1:5" ht="19.5" customHeight="1">
      <c r="A25" s="7">
        <v>14</v>
      </c>
      <c r="B25" s="8" t="s">
        <v>17</v>
      </c>
      <c r="C25" s="9">
        <v>132</v>
      </c>
      <c r="D25" s="9">
        <f t="shared" si="0"/>
        <v>132</v>
      </c>
      <c r="E25" s="15"/>
    </row>
    <row r="26" spans="1:5" ht="19.5" customHeight="1">
      <c r="A26" s="7">
        <v>15</v>
      </c>
      <c r="B26" s="8" t="s">
        <v>19</v>
      </c>
      <c r="C26" s="9">
        <v>31</v>
      </c>
      <c r="D26" s="9">
        <f t="shared" si="0"/>
        <v>31</v>
      </c>
      <c r="E26" s="15"/>
    </row>
    <row r="27" spans="1:5" ht="19.5" customHeight="1">
      <c r="A27" s="7">
        <v>16</v>
      </c>
      <c r="B27" s="8" t="s">
        <v>20</v>
      </c>
      <c r="C27" s="9">
        <v>10</v>
      </c>
      <c r="D27" s="9">
        <f t="shared" si="0"/>
        <v>10</v>
      </c>
      <c r="E27" s="15"/>
    </row>
    <row r="28" spans="1:5" ht="19.5" customHeight="1">
      <c r="A28" s="7">
        <v>17</v>
      </c>
      <c r="B28" s="8" t="s">
        <v>21</v>
      </c>
      <c r="C28" s="9">
        <v>15</v>
      </c>
      <c r="D28" s="9">
        <f t="shared" si="0"/>
        <v>15</v>
      </c>
      <c r="E28" s="15"/>
    </row>
    <row r="29" spans="1:5" ht="19.5" customHeight="1">
      <c r="A29" s="7">
        <v>18</v>
      </c>
      <c r="B29" s="8" t="s">
        <v>22</v>
      </c>
      <c r="C29" s="9">
        <v>59</v>
      </c>
      <c r="D29" s="9">
        <f t="shared" si="0"/>
        <v>59</v>
      </c>
      <c r="E29" s="15"/>
    </row>
    <row r="30" spans="1:5" ht="19.5" customHeight="1">
      <c r="A30" s="7">
        <v>19</v>
      </c>
      <c r="B30" s="8" t="s">
        <v>23</v>
      </c>
      <c r="C30" s="9">
        <v>129</v>
      </c>
      <c r="D30" s="9">
        <f t="shared" si="0"/>
        <v>129</v>
      </c>
      <c r="E30" s="15"/>
    </row>
    <row r="31" spans="1:6" ht="18" customHeight="1">
      <c r="A31" s="7"/>
      <c r="B31" s="12" t="s">
        <v>1</v>
      </c>
      <c r="C31" s="13">
        <f>SUM(C12:C30)</f>
        <v>36617</v>
      </c>
      <c r="D31" s="13">
        <f>SUM(D12:D30)</f>
        <v>36617</v>
      </c>
      <c r="E31" s="16"/>
      <c r="F31" s="6"/>
    </row>
  </sheetData>
  <mergeCells count="5">
    <mergeCell ref="A6:D6"/>
    <mergeCell ref="A8:A11"/>
    <mergeCell ref="B8:B11"/>
    <mergeCell ref="D8:D11"/>
    <mergeCell ref="C8:C11"/>
  </mergeCells>
  <printOptions horizontalCentered="1"/>
  <pageMargins left="0.31496062992125984" right="0.3937007874015748" top="0.4330708661417323" bottom="0.4724409448818898" header="0.1968503937007874" footer="0.1574803149606299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4"/>
  <sheetViews>
    <sheetView workbookViewId="0" topLeftCell="A1">
      <selection activeCell="F29" sqref="F29"/>
    </sheetView>
  </sheetViews>
  <sheetFormatPr defaultColWidth="9.00390625" defaultRowHeight="12.75"/>
  <cols>
    <col min="2" max="2" width="39.625" style="0" customWidth="1"/>
    <col min="3" max="3" width="11.25390625" style="0" customWidth="1"/>
    <col min="4" max="4" width="12.25390625" style="0" customWidth="1"/>
    <col min="5" max="6" width="14.375" style="0" customWidth="1"/>
    <col min="7" max="7" width="12.375" style="0" customWidth="1"/>
    <col min="8" max="8" width="12.00390625" style="0" customWidth="1"/>
  </cols>
  <sheetData>
    <row r="2" spans="1:7" ht="12.75">
      <c r="A2" s="37" t="s">
        <v>24</v>
      </c>
      <c r="B2" s="37"/>
      <c r="C2" s="37"/>
      <c r="D2" s="37"/>
      <c r="E2" s="37"/>
      <c r="F2" s="37"/>
      <c r="G2" s="37"/>
    </row>
    <row r="3" ht="12.75">
      <c r="B3" s="27">
        <v>38462</v>
      </c>
    </row>
    <row r="4" spans="1:8" ht="64.5">
      <c r="A4" s="17" t="s">
        <v>0</v>
      </c>
      <c r="B4" s="18" t="s">
        <v>3</v>
      </c>
      <c r="C4" s="23" t="s">
        <v>27</v>
      </c>
      <c r="D4" s="23" t="s">
        <v>26</v>
      </c>
      <c r="E4" s="23" t="s">
        <v>28</v>
      </c>
      <c r="F4" s="23" t="s">
        <v>26</v>
      </c>
      <c r="G4" s="23" t="s">
        <v>29</v>
      </c>
      <c r="H4" s="24" t="s">
        <v>25</v>
      </c>
    </row>
    <row r="5" spans="1:8" ht="12.75">
      <c r="A5" s="19">
        <v>1</v>
      </c>
      <c r="B5" s="20" t="s">
        <v>5</v>
      </c>
      <c r="C5" s="22">
        <v>374</v>
      </c>
      <c r="D5" s="22"/>
      <c r="E5" s="22">
        <v>3841</v>
      </c>
      <c r="F5" s="22">
        <v>41</v>
      </c>
      <c r="G5" s="22">
        <f>C5+E5</f>
        <v>4215</v>
      </c>
      <c r="H5" s="22">
        <f>D5+F5</f>
        <v>41</v>
      </c>
    </row>
    <row r="6" spans="1:8" ht="12.75">
      <c r="A6" s="19">
        <v>2</v>
      </c>
      <c r="B6" s="21" t="s">
        <v>6</v>
      </c>
      <c r="C6" s="22">
        <v>265</v>
      </c>
      <c r="D6" s="22"/>
      <c r="E6" s="22">
        <v>2886</v>
      </c>
      <c r="F6" s="22">
        <v>186</v>
      </c>
      <c r="G6" s="22">
        <f aca="true" t="shared" si="0" ref="G6:G24">C6+E6</f>
        <v>3151</v>
      </c>
      <c r="H6" s="22">
        <f aca="true" t="shared" si="1" ref="H6:H24">D6+F6</f>
        <v>186</v>
      </c>
    </row>
    <row r="7" spans="1:8" ht="12.75">
      <c r="A7" s="19">
        <v>3</v>
      </c>
      <c r="B7" s="21" t="s">
        <v>7</v>
      </c>
      <c r="C7" s="22">
        <v>226</v>
      </c>
      <c r="D7" s="22"/>
      <c r="E7" s="22">
        <v>2359</v>
      </c>
      <c r="F7" s="22">
        <v>59</v>
      </c>
      <c r="G7" s="22">
        <f t="shared" si="0"/>
        <v>2585</v>
      </c>
      <c r="H7" s="22">
        <f t="shared" si="1"/>
        <v>59</v>
      </c>
    </row>
    <row r="8" spans="1:8" ht="12.75">
      <c r="A8" s="19">
        <v>4</v>
      </c>
      <c r="B8" s="21" t="s">
        <v>8</v>
      </c>
      <c r="C8" s="26">
        <v>98</v>
      </c>
      <c r="D8" s="26"/>
      <c r="E8" s="22">
        <v>851</v>
      </c>
      <c r="F8" s="22">
        <v>-149</v>
      </c>
      <c r="G8" s="22">
        <f t="shared" si="0"/>
        <v>949</v>
      </c>
      <c r="H8" s="22">
        <f t="shared" si="1"/>
        <v>-149</v>
      </c>
    </row>
    <row r="9" spans="1:8" ht="12.75">
      <c r="A9" s="19">
        <v>5</v>
      </c>
      <c r="B9" s="21" t="s">
        <v>9</v>
      </c>
      <c r="C9" s="26">
        <v>167</v>
      </c>
      <c r="D9" s="26"/>
      <c r="E9" s="22">
        <v>1487</v>
      </c>
      <c r="F9" s="22">
        <v>-213</v>
      </c>
      <c r="G9" s="22">
        <f t="shared" si="0"/>
        <v>1654</v>
      </c>
      <c r="H9" s="22">
        <f t="shared" si="1"/>
        <v>-213</v>
      </c>
    </row>
    <row r="10" spans="1:8" ht="12.75">
      <c r="A10" s="19">
        <v>6</v>
      </c>
      <c r="B10" s="21" t="s">
        <v>10</v>
      </c>
      <c r="C10" s="22">
        <v>54</v>
      </c>
      <c r="D10" s="22"/>
      <c r="E10" s="22">
        <v>624</v>
      </c>
      <c r="F10" s="22">
        <v>74</v>
      </c>
      <c r="G10" s="22">
        <f t="shared" si="0"/>
        <v>678</v>
      </c>
      <c r="H10" s="22">
        <f t="shared" si="1"/>
        <v>74</v>
      </c>
    </row>
    <row r="11" spans="1:8" ht="12.75">
      <c r="A11" s="19">
        <v>7</v>
      </c>
      <c r="B11" s="21" t="s">
        <v>11</v>
      </c>
      <c r="C11" s="22">
        <v>2000</v>
      </c>
      <c r="D11" s="22"/>
      <c r="E11" s="22">
        <v>21138</v>
      </c>
      <c r="F11" s="22">
        <v>788</v>
      </c>
      <c r="G11" s="22">
        <f t="shared" si="0"/>
        <v>23138</v>
      </c>
      <c r="H11" s="22">
        <f t="shared" si="1"/>
        <v>788</v>
      </c>
    </row>
    <row r="12" spans="1:8" ht="12.75">
      <c r="A12" s="19">
        <v>8</v>
      </c>
      <c r="B12" s="21" t="s">
        <v>12</v>
      </c>
      <c r="C12" s="26">
        <v>69</v>
      </c>
      <c r="D12" s="26"/>
      <c r="E12" s="26">
        <v>596</v>
      </c>
      <c r="F12" s="22">
        <v>-104</v>
      </c>
      <c r="G12" s="22">
        <f t="shared" si="0"/>
        <v>665</v>
      </c>
      <c r="H12" s="22">
        <f t="shared" si="1"/>
        <v>-104</v>
      </c>
    </row>
    <row r="13" spans="1:8" ht="12.75">
      <c r="A13" s="19">
        <v>9</v>
      </c>
      <c r="B13" s="21" t="s">
        <v>13</v>
      </c>
      <c r="C13" s="26">
        <v>266</v>
      </c>
      <c r="D13" s="26">
        <v>-49</v>
      </c>
      <c r="E13" s="22">
        <v>2051</v>
      </c>
      <c r="F13" s="22">
        <v>-1149</v>
      </c>
      <c r="G13" s="22">
        <f t="shared" si="0"/>
        <v>2317</v>
      </c>
      <c r="H13" s="22">
        <f t="shared" si="1"/>
        <v>-1198</v>
      </c>
    </row>
    <row r="14" spans="1:8" ht="12.75">
      <c r="A14" s="19">
        <v>10</v>
      </c>
      <c r="B14" s="21" t="s">
        <v>14</v>
      </c>
      <c r="C14" s="22">
        <v>7</v>
      </c>
      <c r="D14" s="22"/>
      <c r="E14" s="22">
        <v>71</v>
      </c>
      <c r="F14" s="22">
        <v>1</v>
      </c>
      <c r="G14" s="22">
        <f t="shared" si="0"/>
        <v>78</v>
      </c>
      <c r="H14" s="22">
        <f t="shared" si="1"/>
        <v>1</v>
      </c>
    </row>
    <row r="15" spans="1:8" ht="12.75">
      <c r="A15" s="19">
        <v>11</v>
      </c>
      <c r="B15" s="21" t="s">
        <v>15</v>
      </c>
      <c r="C15" s="22">
        <v>3</v>
      </c>
      <c r="D15" s="22"/>
      <c r="E15" s="22">
        <v>31</v>
      </c>
      <c r="F15" s="22">
        <v>1</v>
      </c>
      <c r="G15" s="22">
        <f t="shared" si="0"/>
        <v>34</v>
      </c>
      <c r="H15" s="22">
        <f t="shared" si="1"/>
        <v>1</v>
      </c>
    </row>
    <row r="16" spans="1:8" ht="12.75">
      <c r="A16" s="19">
        <v>12</v>
      </c>
      <c r="B16" s="21" t="s">
        <v>16</v>
      </c>
      <c r="C16" s="22">
        <v>0</v>
      </c>
      <c r="D16" s="22">
        <v>-4</v>
      </c>
      <c r="E16" s="22">
        <v>0</v>
      </c>
      <c r="F16" s="22">
        <v>-40</v>
      </c>
      <c r="G16" s="22">
        <f t="shared" si="0"/>
        <v>0</v>
      </c>
      <c r="H16" s="22">
        <f t="shared" si="1"/>
        <v>-44</v>
      </c>
    </row>
    <row r="17" spans="1:8" ht="12.75">
      <c r="A17" s="19">
        <v>13</v>
      </c>
      <c r="B17" s="21" t="s">
        <v>18</v>
      </c>
      <c r="C17" s="22">
        <v>31</v>
      </c>
      <c r="D17" s="22">
        <v>16</v>
      </c>
      <c r="E17" s="22">
        <v>306</v>
      </c>
      <c r="F17" s="22">
        <v>156</v>
      </c>
      <c r="G17" s="22">
        <f t="shared" si="0"/>
        <v>337</v>
      </c>
      <c r="H17" s="22">
        <f t="shared" si="1"/>
        <v>172</v>
      </c>
    </row>
    <row r="18" spans="1:8" ht="12.75">
      <c r="A18" s="19">
        <v>14</v>
      </c>
      <c r="B18" s="21" t="s">
        <v>17</v>
      </c>
      <c r="C18" s="22">
        <v>14</v>
      </c>
      <c r="D18" s="22">
        <v>11</v>
      </c>
      <c r="E18" s="22">
        <v>132</v>
      </c>
      <c r="F18" s="22">
        <v>105</v>
      </c>
      <c r="G18" s="22">
        <f t="shared" si="0"/>
        <v>146</v>
      </c>
      <c r="H18" s="22">
        <f t="shared" si="1"/>
        <v>116</v>
      </c>
    </row>
    <row r="19" spans="1:8" ht="12.75">
      <c r="A19" s="19">
        <v>15</v>
      </c>
      <c r="B19" s="21" t="s">
        <v>19</v>
      </c>
      <c r="C19" s="22">
        <v>3</v>
      </c>
      <c r="D19" s="22">
        <v>3</v>
      </c>
      <c r="E19" s="22">
        <v>31</v>
      </c>
      <c r="F19" s="22">
        <v>31</v>
      </c>
      <c r="G19" s="22">
        <f t="shared" si="0"/>
        <v>34</v>
      </c>
      <c r="H19" s="22">
        <f t="shared" si="1"/>
        <v>34</v>
      </c>
    </row>
    <row r="20" spans="1:8" ht="12.75">
      <c r="A20" s="19">
        <v>16</v>
      </c>
      <c r="B20" s="21" t="s">
        <v>20</v>
      </c>
      <c r="C20" s="22">
        <v>1</v>
      </c>
      <c r="D20" s="22">
        <v>1</v>
      </c>
      <c r="E20" s="22">
        <v>10</v>
      </c>
      <c r="F20" s="22">
        <v>10</v>
      </c>
      <c r="G20" s="22">
        <f t="shared" si="0"/>
        <v>11</v>
      </c>
      <c r="H20" s="22">
        <f t="shared" si="1"/>
        <v>11</v>
      </c>
    </row>
    <row r="21" spans="1:8" ht="12.75">
      <c r="A21" s="19">
        <v>17</v>
      </c>
      <c r="B21" s="21" t="s">
        <v>21</v>
      </c>
      <c r="C21" s="22">
        <v>3</v>
      </c>
      <c r="D21" s="22">
        <v>3</v>
      </c>
      <c r="E21" s="22">
        <v>15</v>
      </c>
      <c r="F21" s="22">
        <v>15</v>
      </c>
      <c r="G21" s="22">
        <f t="shared" si="0"/>
        <v>18</v>
      </c>
      <c r="H21" s="22">
        <f t="shared" si="1"/>
        <v>18</v>
      </c>
    </row>
    <row r="22" spans="1:8" ht="12.75">
      <c r="A22" s="19">
        <v>18</v>
      </c>
      <c r="B22" s="21" t="s">
        <v>22</v>
      </c>
      <c r="C22" s="22">
        <v>6</v>
      </c>
      <c r="D22" s="22">
        <v>6</v>
      </c>
      <c r="E22" s="22">
        <v>59</v>
      </c>
      <c r="F22" s="22">
        <v>59</v>
      </c>
      <c r="G22" s="22">
        <f t="shared" si="0"/>
        <v>65</v>
      </c>
      <c r="H22" s="22">
        <f t="shared" si="1"/>
        <v>65</v>
      </c>
    </row>
    <row r="23" spans="1:8" ht="12.75">
      <c r="A23" s="19">
        <v>19</v>
      </c>
      <c r="B23" s="21" t="s">
        <v>23</v>
      </c>
      <c r="C23" s="22">
        <v>13</v>
      </c>
      <c r="D23" s="22">
        <v>13</v>
      </c>
      <c r="E23" s="22">
        <v>129</v>
      </c>
      <c r="F23" s="22">
        <v>129</v>
      </c>
      <c r="G23" s="22">
        <f t="shared" si="0"/>
        <v>142</v>
      </c>
      <c r="H23" s="22">
        <f t="shared" si="1"/>
        <v>142</v>
      </c>
    </row>
    <row r="24" spans="1:8" ht="15.75">
      <c r="A24" s="7"/>
      <c r="B24" s="12" t="s">
        <v>1</v>
      </c>
      <c r="C24" s="28">
        <f>SUM(C5:C23)</f>
        <v>3600</v>
      </c>
      <c r="D24" s="28">
        <f>SUM(D5:D23)</f>
        <v>0</v>
      </c>
      <c r="E24" s="28">
        <f>SUM(E5:E23)</f>
        <v>36617</v>
      </c>
      <c r="F24" s="28">
        <f>SUM(F5:F23)</f>
        <v>0</v>
      </c>
      <c r="G24" s="28">
        <f t="shared" si="0"/>
        <v>40217</v>
      </c>
      <c r="H24" s="22">
        <f t="shared" si="1"/>
        <v>0</v>
      </c>
    </row>
  </sheetData>
  <mergeCells count="1">
    <mergeCell ref="A2:G2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6 к НРСД от 25.04.2005г. № 28-нр</dc:title>
  <dc:subject/>
  <dc:creator/>
  <cp:keywords/>
  <dc:description/>
  <cp:lastModifiedBy>T</cp:lastModifiedBy>
  <cp:lastPrinted>2005-04-25T08:49:04Z</cp:lastPrinted>
  <dcterms:created xsi:type="dcterms:W3CDTF">2003-04-17T06:03:25Z</dcterms:created>
  <dcterms:modified xsi:type="dcterms:W3CDTF">2018-01-07T18:49:53Z</dcterms:modified>
  <cp:category/>
  <cp:version/>
  <cp:contentType/>
  <cp:contentStatus/>
</cp:coreProperties>
</file>