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9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<sst xmlns="http://schemas.openxmlformats.org/spreadsheetml/2006/main" count="38" uniqueCount="35">
  <si>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Приложение № 11</t>
  </si>
  <si>
    <t>Форма долгового обязательства</t>
  </si>
  <si>
    <t>Сумма привлеченных средств</t>
  </si>
  <si>
    <t>Процентная ставка в %</t>
  </si>
  <si>
    <t>Срок действия</t>
  </si>
  <si>
    <t>погашение основного долга</t>
  </si>
  <si>
    <t>выплата процентов и другие расходы по обслуживанию долга</t>
  </si>
  <si>
    <t>№ п/п</t>
  </si>
  <si>
    <t>1.</t>
  </si>
  <si>
    <t>Кредит МФ МО по договору от 11.02.2003г. № Р3-33/03</t>
  </si>
  <si>
    <t>2.</t>
  </si>
  <si>
    <t>Кредит МФ МО по договору от 12.03.2003г. № Р3-36/03</t>
  </si>
  <si>
    <t>3.</t>
  </si>
  <si>
    <t>ОАО "Промышленно-строительный банк"</t>
  </si>
  <si>
    <t>Дата привлечения средств</t>
  </si>
  <si>
    <t>4.</t>
  </si>
  <si>
    <t>Кредиты, планируемые к получению от  АК ФБ "Инноваций и развития"</t>
  </si>
  <si>
    <t>2. Муниципальные гарантии г.Долгопрудный</t>
  </si>
  <si>
    <t xml:space="preserve">Гарантия АК ФБ Инноваций и развития за МУП УКС по муниципальной гарантии № 1 от 18.12.2003г. К кредитному договору от 18.12.2003г. № 936 </t>
  </si>
  <si>
    <t>Всего гарантий</t>
  </si>
  <si>
    <t>5.</t>
  </si>
  <si>
    <t>Бюджетные ссуды МФ МО</t>
  </si>
  <si>
    <t xml:space="preserve">1. Кредиты, бюджетные ссуды полученные Администрацией г.Долгопрудный  </t>
  </si>
  <si>
    <t>16%; 13%</t>
  </si>
  <si>
    <t>Гарантия за исполнение ГУП "Управление анебюджетного строительства Московской области" обязанностей по погашению кредита ООО КБ "Кредитный Агропромбанк"</t>
  </si>
  <si>
    <t>2004-2005</t>
  </si>
  <si>
    <t>Итого по кредитам и бюджетным ссудам</t>
  </si>
  <si>
    <t>Распределение ассигнований из городского бюджета на 2004 год на погашение и обслуживание муниципального долга г. Долгопрудный</t>
  </si>
  <si>
    <t>Сумма долговых обязательств, подлежащая погашению в 2004г., (тыс.руб)                      в том числе</t>
  </si>
  <si>
    <t>6.</t>
  </si>
  <si>
    <t>Гарантия за исполнение обязательств МУП "Водоканал" по возврату кредита ГУТА Банку привлеченного для погашения задолженности прошлых лет перед МГУП "Мосводоканал"</t>
  </si>
  <si>
    <t xml:space="preserve">Кредиты МФ МО </t>
  </si>
  <si>
    <t>к НРСД № 75-НР от 17.12.2003г.</t>
  </si>
  <si>
    <t>к НРСД № 31-нр от 13.05.2004г.</t>
  </si>
  <si>
    <t xml:space="preserve">Приложение № 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</si>
</sst>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workbookViewId="0" topLeftCell="A1">
      <selection activeCell="G1" sqref="G1:I1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2.875" style="0" customWidth="1"/>
    <col min="4" max="4" width="11.625" style="0" customWidth="1"/>
    <col min="5" max="5" width="12.75390625" style="0" customWidth="1"/>
    <col min="6" max="6" width="10.375" style="0" customWidth="1"/>
    <col min="7" max="7" width="17.375" style="0" customWidth="1"/>
    <col min="8" max="8" width="12.00390625" style="0" customWidth="1"/>
    <col min="9" max="9" width="15.00390625" style="0" customWidth="1"/>
    <col min="10" max="10" width="18.125" style="0" customWidth="1"/>
  </cols>
  <sheetData>
    <row r="1" spans="7:10" ht="13.5" customHeight="1">
      <c r="G1" s="14" t="s">
        <v>34</v>
      </c>
      <c r="H1" s="14"/>
      <c r="I1" s="14"/>
      <c r="J1" s="11"/>
    </row>
    <row r="2" spans="7:10" ht="12.75">
      <c r="G2" s="14" t="s">
        <v>33</v>
      </c>
      <c r="H2" s="14"/>
      <c r="I2" s="14"/>
      <c r="J2" s="11"/>
    </row>
    <row r="4" spans="7:11" ht="12.75">
      <c r="G4" s="14" t="s">
        <v>0</v>
      </c>
      <c r="H4" s="14"/>
      <c r="I4" s="14"/>
      <c r="J4" s="11"/>
      <c r="K4" s="11"/>
    </row>
    <row r="5" spans="7:11" ht="12.75">
      <c r="G5" s="14" t="s">
        <v>32</v>
      </c>
      <c r="H5" s="14"/>
      <c r="I5" s="14"/>
      <c r="J5" s="11"/>
      <c r="K5" s="11"/>
    </row>
    <row r="7" spans="1:10" ht="31.5" customHeight="1">
      <c r="A7" s="18" t="s">
        <v>27</v>
      </c>
      <c r="B7" s="18"/>
      <c r="C7" s="18"/>
      <c r="D7" s="18"/>
      <c r="E7" s="18"/>
      <c r="F7" s="18"/>
      <c r="G7" s="18"/>
      <c r="H7" s="18"/>
      <c r="I7" s="18"/>
      <c r="J7" s="11"/>
    </row>
    <row r="8" spans="2:10" ht="12.75">
      <c r="B8" s="11"/>
      <c r="C8" s="11"/>
      <c r="D8" s="11"/>
      <c r="E8" s="11"/>
      <c r="F8" s="11"/>
      <c r="G8" s="11"/>
      <c r="H8" s="11"/>
      <c r="I8" s="11"/>
      <c r="J8" s="11"/>
    </row>
    <row r="9" spans="2:8" s="6" customFormat="1" ht="12.75">
      <c r="B9" s="16" t="s">
        <v>22</v>
      </c>
      <c r="C9" s="16"/>
      <c r="D9" s="16"/>
      <c r="E9" s="16"/>
      <c r="F9" s="16"/>
      <c r="G9" s="17"/>
      <c r="H9" s="17"/>
    </row>
    <row r="10" spans="1:9" ht="77.25" customHeight="1">
      <c r="A10" s="1" t="s">
        <v>7</v>
      </c>
      <c r="B10" s="1" t="s">
        <v>1</v>
      </c>
      <c r="C10" s="1" t="s">
        <v>14</v>
      </c>
      <c r="D10" s="1" t="s">
        <v>2</v>
      </c>
      <c r="E10" s="1" t="s">
        <v>3</v>
      </c>
      <c r="F10" s="1" t="s">
        <v>4</v>
      </c>
      <c r="G10" s="1" t="s">
        <v>28</v>
      </c>
      <c r="H10" s="1" t="s">
        <v>5</v>
      </c>
      <c r="I10" s="1" t="s">
        <v>6</v>
      </c>
    </row>
    <row r="11" spans="1:9" ht="25.5" customHeight="1">
      <c r="A11" s="1" t="s">
        <v>8</v>
      </c>
      <c r="B11" s="1" t="s">
        <v>9</v>
      </c>
      <c r="C11" s="2">
        <v>2003</v>
      </c>
      <c r="D11" s="12">
        <v>19377</v>
      </c>
      <c r="E11" s="3">
        <v>0.01</v>
      </c>
      <c r="F11" s="2">
        <v>2005</v>
      </c>
      <c r="G11" s="12">
        <f>SUM(H11:I11)</f>
        <v>130</v>
      </c>
      <c r="H11" s="12">
        <v>0</v>
      </c>
      <c r="I11" s="12">
        <v>130</v>
      </c>
    </row>
    <row r="12" spans="1:9" ht="27.75" customHeight="1">
      <c r="A12" s="2" t="s">
        <v>10</v>
      </c>
      <c r="B12" s="1" t="s">
        <v>11</v>
      </c>
      <c r="C12" s="2">
        <v>2003</v>
      </c>
      <c r="D12" s="12">
        <v>4845</v>
      </c>
      <c r="E12" s="3">
        <v>0.01</v>
      </c>
      <c r="F12" s="2">
        <v>2005</v>
      </c>
      <c r="G12" s="12">
        <f>SUM(H12:I12)</f>
        <v>32</v>
      </c>
      <c r="H12" s="12">
        <v>0</v>
      </c>
      <c r="I12" s="12">
        <v>32</v>
      </c>
    </row>
    <row r="13" spans="1:9" ht="17.25" customHeight="1">
      <c r="A13" s="2" t="s">
        <v>12</v>
      </c>
      <c r="B13" s="1" t="s">
        <v>31</v>
      </c>
      <c r="C13" s="2">
        <v>2004</v>
      </c>
      <c r="D13" s="12">
        <v>120000</v>
      </c>
      <c r="E13" s="3">
        <v>0.01</v>
      </c>
      <c r="F13" s="2">
        <v>2004</v>
      </c>
      <c r="G13" s="12">
        <v>120670</v>
      </c>
      <c r="H13" s="12">
        <v>120000</v>
      </c>
      <c r="I13" s="12">
        <v>670</v>
      </c>
    </row>
    <row r="14" spans="1:9" ht="18" customHeight="1">
      <c r="A14" s="2" t="s">
        <v>15</v>
      </c>
      <c r="B14" s="1" t="s">
        <v>13</v>
      </c>
      <c r="C14" s="2">
        <v>2003</v>
      </c>
      <c r="D14" s="12">
        <v>43090</v>
      </c>
      <c r="E14" s="3">
        <v>0.19</v>
      </c>
      <c r="F14" s="2">
        <v>2004</v>
      </c>
      <c r="G14" s="2">
        <v>43866.4</v>
      </c>
      <c r="H14" s="12">
        <v>43090</v>
      </c>
      <c r="I14" s="2">
        <v>776.4</v>
      </c>
    </row>
    <row r="15" spans="1:9" ht="30" customHeight="1">
      <c r="A15" s="2" t="s">
        <v>20</v>
      </c>
      <c r="B15" s="1" t="s">
        <v>16</v>
      </c>
      <c r="C15" s="2">
        <v>2004</v>
      </c>
      <c r="D15" s="12">
        <v>54472</v>
      </c>
      <c r="E15" s="3" t="s">
        <v>23</v>
      </c>
      <c r="F15" s="2">
        <v>2004</v>
      </c>
      <c r="G15" s="2">
        <v>20739.7</v>
      </c>
      <c r="H15" s="12">
        <v>20000</v>
      </c>
      <c r="I15" s="2">
        <v>739.7</v>
      </c>
    </row>
    <row r="16" spans="1:9" ht="17.25" customHeight="1">
      <c r="A16" s="2" t="s">
        <v>29</v>
      </c>
      <c r="B16" s="1" t="s">
        <v>21</v>
      </c>
      <c r="C16" s="2">
        <v>2004</v>
      </c>
      <c r="D16" s="12">
        <v>77870</v>
      </c>
      <c r="E16" s="3"/>
      <c r="F16" s="2">
        <v>2004</v>
      </c>
      <c r="G16" s="12">
        <v>77870</v>
      </c>
      <c r="H16" s="12">
        <v>77870</v>
      </c>
      <c r="I16" s="12">
        <v>0</v>
      </c>
    </row>
    <row r="17" spans="1:9" s="6" customFormat="1" ht="20.25" customHeight="1">
      <c r="A17" s="8"/>
      <c r="B17" s="7" t="s">
        <v>26</v>
      </c>
      <c r="C17" s="8"/>
      <c r="D17" s="13">
        <f>SUM(D11:D16)</f>
        <v>319654</v>
      </c>
      <c r="E17" s="9"/>
      <c r="F17" s="8"/>
      <c r="G17" s="13">
        <f>SUM(G11:G16)</f>
        <v>263308.1</v>
      </c>
      <c r="H17" s="13">
        <f>SUM(H11:H16)</f>
        <v>260960</v>
      </c>
      <c r="I17" s="13">
        <f>SUM(I11:I16)</f>
        <v>2348.1000000000004</v>
      </c>
    </row>
    <row r="18" spans="1:9" s="6" customFormat="1" ht="12.75">
      <c r="A18" s="4"/>
      <c r="B18" s="10"/>
      <c r="C18" s="4"/>
      <c r="D18" s="4"/>
      <c r="E18" s="5"/>
      <c r="F18" s="4"/>
      <c r="G18" s="4"/>
      <c r="H18" s="4"/>
      <c r="I18" s="4"/>
    </row>
    <row r="19" spans="2:5" s="6" customFormat="1" ht="12.75">
      <c r="B19" s="15" t="s">
        <v>17</v>
      </c>
      <c r="C19" s="15"/>
      <c r="D19" s="15"/>
      <c r="E19" s="14"/>
    </row>
    <row r="20" spans="1:9" ht="64.5" customHeight="1">
      <c r="A20" s="2" t="s">
        <v>8</v>
      </c>
      <c r="B20" s="1" t="s">
        <v>18</v>
      </c>
      <c r="C20" s="2">
        <v>2003</v>
      </c>
      <c r="D20" s="2">
        <v>5000</v>
      </c>
      <c r="E20" s="3">
        <v>0.17</v>
      </c>
      <c r="F20" s="2">
        <v>2004</v>
      </c>
      <c r="G20" s="2">
        <f>SUM(H20:I20)</f>
        <v>5675</v>
      </c>
      <c r="H20" s="2">
        <v>5000</v>
      </c>
      <c r="I20" s="2">
        <v>675</v>
      </c>
    </row>
    <row r="21" spans="1:9" ht="65.25" customHeight="1">
      <c r="A21" s="2" t="s">
        <v>10</v>
      </c>
      <c r="B21" s="1" t="s">
        <v>24</v>
      </c>
      <c r="C21" s="2">
        <v>2004</v>
      </c>
      <c r="D21" s="2">
        <v>8000</v>
      </c>
      <c r="E21" s="3">
        <v>0.165</v>
      </c>
      <c r="F21" s="1" t="s">
        <v>25</v>
      </c>
      <c r="G21" s="2"/>
      <c r="H21" s="2"/>
      <c r="I21" s="2"/>
    </row>
    <row r="22" spans="1:9" ht="68.25" customHeight="1">
      <c r="A22" s="2" t="s">
        <v>12</v>
      </c>
      <c r="B22" s="1" t="s">
        <v>30</v>
      </c>
      <c r="C22" s="2">
        <v>2004</v>
      </c>
      <c r="D22" s="2">
        <v>67000</v>
      </c>
      <c r="E22" s="3">
        <v>0.16</v>
      </c>
      <c r="F22" s="1">
        <v>2004</v>
      </c>
      <c r="G22" s="2"/>
      <c r="H22" s="2"/>
      <c r="I22" s="2"/>
    </row>
    <row r="23" spans="1:9" s="6" customFormat="1" ht="12.75">
      <c r="A23" s="8"/>
      <c r="B23" s="8" t="s">
        <v>19</v>
      </c>
      <c r="C23" s="8"/>
      <c r="D23" s="8">
        <f>SUM(D20:D22)</f>
        <v>80000</v>
      </c>
      <c r="E23" s="8"/>
      <c r="F23" s="8"/>
      <c r="G23" s="8">
        <f>SUM(G20)</f>
        <v>5675</v>
      </c>
      <c r="H23" s="8">
        <f>SUM(H20)</f>
        <v>5000</v>
      </c>
      <c r="I23" s="8">
        <f>SUM(I20)</f>
        <v>675</v>
      </c>
    </row>
  </sheetData>
  <mergeCells count="7">
    <mergeCell ref="G1:I1"/>
    <mergeCell ref="G2:I2"/>
    <mergeCell ref="B19:E19"/>
    <mergeCell ref="B9:H9"/>
    <mergeCell ref="G4:I4"/>
    <mergeCell ref="G5:I5"/>
    <mergeCell ref="A7:I7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T</cp:lastModifiedBy>
  <cp:lastPrinted>2004-05-07T05:46:51Z</cp:lastPrinted>
  <dcterms:created xsi:type="dcterms:W3CDTF">2004-01-19T12:20:28Z</dcterms:created>
  <dcterms:modified xsi:type="dcterms:W3CDTF">2018-03-01T00:46:54Z</dcterms:modified>
  <cp:category/>
  <cp:version/>
  <cp:contentType/>
  <cp:contentStatus/>
</cp:coreProperties>
</file>