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315" windowWidth="15450" windowHeight="12390" activeTab="0"/>
  </bookViews>
  <sheets>
    <sheet name="Субвенции" sheetId="1" r:id="rId1"/>
  </sheets>
  <definedNames>
    <definedName name="_xlnm.Print_Titles" localSheetId="0">'Субвенции'!$8:$8</definedName>
  </definedNames>
  <calcPr fullCalcOnLoad="1"/>
</workbook>
</file>

<file path=xl/sharedStrings.xml><?xml version="1.0" encoding="utf-8"?>
<sst xmlns="http://schemas.openxmlformats.org/spreadsheetml/2006/main" count="44" uniqueCount="38">
  <si>
    <t>ИТОГО</t>
  </si>
  <si>
    <t>Всего</t>
  </si>
  <si>
    <t>всего</t>
  </si>
  <si>
    <t>в том числе на обеспечение предоставления гражданам субсидий на оплату жилого помещения и коммунальных услуг</t>
  </si>
  <si>
    <t>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прав.</t>
  </si>
  <si>
    <t>к решению Совета депутатов</t>
  </si>
  <si>
    <t>На организацию оказания медицинской помощи на территории муниципального образования</t>
  </si>
  <si>
    <t>Администрация города Долгопрудного</t>
  </si>
  <si>
    <t xml:space="preserve">                                  Наименование получателей
Наименование субвенций</t>
  </si>
  <si>
    <t>Управление образования Администрации г.Долгопрудного</t>
  </si>
  <si>
    <t>всего,                        в том числе на:</t>
  </si>
  <si>
    <t>оплату труда работников</t>
  </si>
  <si>
    <t xml:space="preserve">ежемесячную денежную компенсацию педагогическим работникам </t>
  </si>
  <si>
    <t>оплату услуг по неограниченному доступу к сети Интернет общеобразовательных учреждений в части обучения детей-инвалидов на дому</t>
  </si>
  <si>
    <t>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</si>
  <si>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На обеспечение переданных государственных полномочий по временному хранению и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</si>
  <si>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</si>
  <si>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Комитет по управлению имуществом г.Долгопрудный</t>
  </si>
  <si>
    <t>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</si>
  <si>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Распределение средств, направленных на исполнение  расходных обязательств городского округа Долгопрудный за счет субвенций из бюджета Московской области для осуществления отдельных государственных полномочий на 2014 год</t>
  </si>
  <si>
    <t xml:space="preserve">На обеспечение 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 общего образования, а также дополнительного образования в муниципальных общеобразовательных  организациях в Московской области, включая   расходы на оплату труда, приобретение учебников и учебных пособий, 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 </t>
  </si>
  <si>
    <t>На частичную компенсацию 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</si>
  <si>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На социальную поддержку беременных женщин, кормящих матерей,  детей в возрасте до трех лет, а также детей-сирот и детей, оставшихся без попечения родителей, находящихся в лечебно-профилактических учреждениях</t>
  </si>
  <si>
    <t>На финансовое обеспечение получения гражданами дошкольного, начального общего, основного общего и среднего  общего образования в частных 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</si>
  <si>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На выплату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</si>
  <si>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 выплату компенсации части родительской платы за присмотр и уход за детьми </t>
  </si>
  <si>
    <t>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</si>
  <si>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На выплатувознаграждения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</si>
  <si>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</si>
  <si>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приобретение учебников и учебных пособий, средств обучения, игр, игрушек</t>
  </si>
  <si>
    <t>всего, в том числе на:</t>
  </si>
  <si>
    <t>приобретение учебников и  учебных пособий,  средств обучения, игр, игрушек</t>
  </si>
  <si>
    <t xml:space="preserve"> оплату труда работников</t>
  </si>
  <si>
    <t>приобретение учебников и учебных пособий,  средств обучения, игр, игрушек</t>
  </si>
  <si>
    <t>оплату труда работников, осуществляющих работу по обеспечению выплаты компенсации родительской платы</t>
  </si>
  <si>
    <t>оплату банковских и почтовых услуг по перечислению компенсации части родительской платы</t>
  </si>
  <si>
    <t xml:space="preserve">Приложение № 6 </t>
  </si>
  <si>
    <t>от 20.12. 2013г. №121-нр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</si>
</sst>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#,##0.0"/>
    <numFmt numFmtId="172" formatCode="_-* #,##0.0_р_._-;\-* #,##0.0_р_._-;_-* &quot;-&quot;??_р_._-;_-@_-"/>
    <numFmt numFmtId="173" formatCode="_-* #,##0.0_р_._-;\-* #,##0.0_р_._-;_-* &quot;-&quot;?_р_._-;_-@_-"/>
  </numFmts>
  <fonts count="4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71" fontId="1" fillId="0" borderId="0" xfId="0" applyNumberFormat="1" applyFont="1" applyAlignment="1">
      <alignment/>
    </xf>
    <xf numFmtId="172" fontId="4" fillId="0" borderId="10" xfId="58" applyNumberFormat="1" applyFont="1" applyFill="1" applyBorder="1" applyAlignment="1">
      <alignment horizontal="center" vertical="center"/>
    </xf>
    <xf numFmtId="171" fontId="1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vertical="center" wrapText="1"/>
    </xf>
    <xf numFmtId="172" fontId="5" fillId="0" borderId="10" xfId="58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8.875" defaultRowHeight="12.75"/>
  <cols>
    <col min="1" max="1" width="27.125" style="4" customWidth="1"/>
    <col min="2" max="2" width="14.375" style="4" customWidth="1"/>
    <col min="3" max="3" width="16.875" style="4" customWidth="1"/>
    <col min="4" max="5" width="15.625" style="4" customWidth="1"/>
    <col min="6" max="6" width="11.75390625" style="4" customWidth="1"/>
    <col min="7" max="7" width="10.625" style="4" customWidth="1"/>
    <col min="8" max="8" width="9.125" style="4" bestFit="1" customWidth="1"/>
    <col min="9" max="16384" width="8.875" style="4" customWidth="1"/>
  </cols>
  <sheetData>
    <row r="1" spans="4:6" ht="12.75">
      <c r="D1" s="14" t="s">
        <v>36</v>
      </c>
      <c r="E1" s="14"/>
      <c r="F1" s="14"/>
    </row>
    <row r="2" spans="4:6" ht="12.75">
      <c r="D2" s="14" t="s">
        <v>5</v>
      </c>
      <c r="E2" s="14"/>
      <c r="F2" s="14"/>
    </row>
    <row r="3" spans="4:6" ht="12.75">
      <c r="D3" s="14" t="s">
        <v>37</v>
      </c>
      <c r="E3" s="14"/>
      <c r="F3" s="14"/>
    </row>
    <row r="4" spans="5:6" ht="12.75">
      <c r="E4" s="1"/>
      <c r="F4" s="1"/>
    </row>
    <row r="5" ht="12.75">
      <c r="F5" s="1"/>
    </row>
    <row r="6" spans="1:20" ht="45" customHeight="1">
      <c r="A6" s="23" t="s">
        <v>19</v>
      </c>
      <c r="B6" s="23"/>
      <c r="C6" s="23"/>
      <c r="D6" s="23"/>
      <c r="E6" s="23"/>
      <c r="F6" s="2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8" spans="1:6" ht="66" customHeight="1">
      <c r="A8" s="15" t="s">
        <v>8</v>
      </c>
      <c r="B8" s="16"/>
      <c r="C8" s="5" t="s">
        <v>9</v>
      </c>
      <c r="D8" s="5" t="s">
        <v>7</v>
      </c>
      <c r="E8" s="5" t="s">
        <v>17</v>
      </c>
      <c r="F8" s="5" t="s">
        <v>0</v>
      </c>
    </row>
    <row r="9" spans="1:6" ht="48" customHeight="1">
      <c r="A9" s="17" t="s">
        <v>20</v>
      </c>
      <c r="B9" s="13" t="s">
        <v>10</v>
      </c>
      <c r="C9" s="10">
        <f>C10+C11+C12+C13</f>
        <v>452129</v>
      </c>
      <c r="D9" s="9"/>
      <c r="E9" s="9"/>
      <c r="F9" s="10">
        <f>SUM(C9:D9)</f>
        <v>452129</v>
      </c>
    </row>
    <row r="10" spans="1:6" ht="27.75" customHeight="1">
      <c r="A10" s="18"/>
      <c r="B10" s="6" t="s">
        <v>11</v>
      </c>
      <c r="C10" s="9">
        <v>431630</v>
      </c>
      <c r="D10" s="9"/>
      <c r="E10" s="9"/>
      <c r="F10" s="9">
        <f>C10</f>
        <v>431630</v>
      </c>
    </row>
    <row r="11" spans="1:6" ht="120" customHeight="1">
      <c r="A11" s="18"/>
      <c r="B11" s="6" t="s">
        <v>29</v>
      </c>
      <c r="C11" s="9">
        <v>19520</v>
      </c>
      <c r="D11" s="9"/>
      <c r="E11" s="9"/>
      <c r="F11" s="9">
        <f>C11</f>
        <v>19520</v>
      </c>
    </row>
    <row r="12" spans="1:6" ht="67.5" customHeight="1">
      <c r="A12" s="18"/>
      <c r="B12" s="6" t="s">
        <v>12</v>
      </c>
      <c r="C12" s="9">
        <v>705</v>
      </c>
      <c r="D12" s="9"/>
      <c r="E12" s="9"/>
      <c r="F12" s="9">
        <f>C12</f>
        <v>705</v>
      </c>
    </row>
    <row r="13" spans="1:6" ht="168.75" customHeight="1">
      <c r="A13" s="19"/>
      <c r="B13" s="6" t="s">
        <v>13</v>
      </c>
      <c r="C13" s="9">
        <v>274</v>
      </c>
      <c r="D13" s="9"/>
      <c r="E13" s="9"/>
      <c r="F13" s="9">
        <f>C13</f>
        <v>274</v>
      </c>
    </row>
    <row r="14" spans="1:6" ht="117" customHeight="1">
      <c r="A14" s="28" t="s">
        <v>21</v>
      </c>
      <c r="B14" s="29"/>
      <c r="C14" s="8">
        <v>23921</v>
      </c>
      <c r="D14" s="9"/>
      <c r="E14" s="9"/>
      <c r="F14" s="10">
        <f aca="true" t="shared" si="0" ref="F14:F20">SUM(C14:D14)</f>
        <v>23921</v>
      </c>
    </row>
    <row r="15" spans="1:6" ht="39.75" customHeight="1">
      <c r="A15" s="24" t="s">
        <v>6</v>
      </c>
      <c r="B15" s="25"/>
      <c r="C15" s="9"/>
      <c r="D15" s="8">
        <v>129859</v>
      </c>
      <c r="E15" s="9"/>
      <c r="F15" s="11">
        <f t="shared" si="0"/>
        <v>129859</v>
      </c>
    </row>
    <row r="16" spans="1:6" ht="69.75" customHeight="1">
      <c r="A16" s="24" t="s">
        <v>4</v>
      </c>
      <c r="B16" s="25"/>
      <c r="C16" s="9"/>
      <c r="D16" s="8">
        <v>2666</v>
      </c>
      <c r="E16" s="9"/>
      <c r="F16" s="10">
        <f t="shared" si="0"/>
        <v>2666</v>
      </c>
    </row>
    <row r="17" spans="1:6" ht="100.5" customHeight="1">
      <c r="A17" s="24" t="s">
        <v>15</v>
      </c>
      <c r="B17" s="25"/>
      <c r="C17" s="9"/>
      <c r="D17" s="8">
        <v>1934</v>
      </c>
      <c r="E17" s="9"/>
      <c r="F17" s="10">
        <f t="shared" si="0"/>
        <v>1934</v>
      </c>
    </row>
    <row r="18" spans="1:6" ht="81.75" customHeight="1">
      <c r="A18" s="24" t="s">
        <v>22</v>
      </c>
      <c r="B18" s="25"/>
      <c r="C18" s="9"/>
      <c r="D18" s="8">
        <v>10198</v>
      </c>
      <c r="E18" s="9"/>
      <c r="F18" s="10">
        <f t="shared" si="0"/>
        <v>10198</v>
      </c>
    </row>
    <row r="19" spans="1:6" ht="12.75">
      <c r="A19" s="26" t="s">
        <v>16</v>
      </c>
      <c r="B19" s="5" t="s">
        <v>2</v>
      </c>
      <c r="C19" s="10"/>
      <c r="D19" s="10">
        <v>45447</v>
      </c>
      <c r="E19" s="10"/>
      <c r="F19" s="10">
        <f t="shared" si="0"/>
        <v>45447</v>
      </c>
    </row>
    <row r="20" spans="1:6" ht="127.5" customHeight="1">
      <c r="A20" s="27"/>
      <c r="B20" s="3" t="s">
        <v>3</v>
      </c>
      <c r="C20" s="9"/>
      <c r="D20" s="9">
        <v>6183</v>
      </c>
      <c r="E20" s="9"/>
      <c r="F20" s="9">
        <f t="shared" si="0"/>
        <v>6183</v>
      </c>
    </row>
    <row r="21" spans="1:6" ht="25.5" customHeight="1">
      <c r="A21" s="20" t="s">
        <v>23</v>
      </c>
      <c r="B21" s="5" t="s">
        <v>30</v>
      </c>
      <c r="C21" s="12">
        <f>C22+C23</f>
        <v>12461</v>
      </c>
      <c r="D21" s="9"/>
      <c r="E21" s="9"/>
      <c r="F21" s="10">
        <f>C21+D21+E21</f>
        <v>12461</v>
      </c>
    </row>
    <row r="22" spans="1:6" ht="75.75" customHeight="1">
      <c r="A22" s="21"/>
      <c r="B22" s="6" t="s">
        <v>11</v>
      </c>
      <c r="C22" s="9">
        <v>11883</v>
      </c>
      <c r="D22" s="9"/>
      <c r="E22" s="9"/>
      <c r="F22" s="9">
        <f>C22+D22+E22</f>
        <v>11883</v>
      </c>
    </row>
    <row r="23" spans="1:6" ht="192" customHeight="1">
      <c r="A23" s="22"/>
      <c r="B23" s="6" t="s">
        <v>31</v>
      </c>
      <c r="C23" s="9">
        <v>578</v>
      </c>
      <c r="D23" s="9"/>
      <c r="E23" s="9"/>
      <c r="F23" s="9">
        <f>C23+D23+E23</f>
        <v>578</v>
      </c>
    </row>
    <row r="24" spans="1:6" ht="33" customHeight="1">
      <c r="A24" s="17" t="s">
        <v>24</v>
      </c>
      <c r="B24" s="5" t="s">
        <v>30</v>
      </c>
      <c r="C24" s="10">
        <f>C25+C26+C27</f>
        <v>31120</v>
      </c>
      <c r="D24" s="10"/>
      <c r="E24" s="10"/>
      <c r="F24" s="10">
        <f>SUM(C24:D24)</f>
        <v>31120</v>
      </c>
    </row>
    <row r="25" spans="1:6" ht="104.25" customHeight="1">
      <c r="A25" s="18"/>
      <c r="B25" s="6" t="s">
        <v>25</v>
      </c>
      <c r="C25" s="9">
        <v>29257</v>
      </c>
      <c r="D25" s="9"/>
      <c r="E25" s="9"/>
      <c r="F25" s="9">
        <f>SUM(C25:D25)</f>
        <v>29257</v>
      </c>
    </row>
    <row r="26" spans="1:6" ht="136.5" customHeight="1">
      <c r="A26" s="18"/>
      <c r="B26" s="6" t="s">
        <v>34</v>
      </c>
      <c r="C26" s="9">
        <v>1278</v>
      </c>
      <c r="D26" s="9"/>
      <c r="E26" s="9"/>
      <c r="F26" s="9">
        <f>C26</f>
        <v>1278</v>
      </c>
    </row>
    <row r="27" spans="1:6" ht="139.5" customHeight="1">
      <c r="A27" s="19"/>
      <c r="B27" s="6" t="s">
        <v>35</v>
      </c>
      <c r="C27" s="9">
        <v>585</v>
      </c>
      <c r="D27" s="9"/>
      <c r="E27" s="9"/>
      <c r="F27" s="9">
        <f>C27</f>
        <v>585</v>
      </c>
    </row>
    <row r="28" spans="1:6" ht="57.75" customHeight="1">
      <c r="A28" s="17" t="s">
        <v>26</v>
      </c>
      <c r="B28" s="5" t="s">
        <v>30</v>
      </c>
      <c r="C28" s="10">
        <f>C29+C30</f>
        <v>31269</v>
      </c>
      <c r="D28" s="9"/>
      <c r="E28" s="9"/>
      <c r="F28" s="10">
        <f>F29+F30</f>
        <v>31269</v>
      </c>
    </row>
    <row r="29" spans="1:6" ht="72" customHeight="1">
      <c r="A29" s="18"/>
      <c r="B29" s="6" t="s">
        <v>32</v>
      </c>
      <c r="C29" s="9">
        <v>30794</v>
      </c>
      <c r="D29" s="9"/>
      <c r="E29" s="9"/>
      <c r="F29" s="9">
        <f>C29+D29+E29</f>
        <v>30794</v>
      </c>
    </row>
    <row r="30" spans="1:6" ht="102.75" customHeight="1">
      <c r="A30" s="19"/>
      <c r="B30" s="6" t="s">
        <v>31</v>
      </c>
      <c r="C30" s="9">
        <v>475</v>
      </c>
      <c r="D30" s="9"/>
      <c r="E30" s="9"/>
      <c r="F30" s="9">
        <f>C30+D30+E30</f>
        <v>475</v>
      </c>
    </row>
    <row r="31" spans="1:6" ht="42" customHeight="1">
      <c r="A31" s="17" t="s">
        <v>28</v>
      </c>
      <c r="B31" s="5" t="s">
        <v>30</v>
      </c>
      <c r="C31" s="10">
        <f>C32+C33</f>
        <v>282796</v>
      </c>
      <c r="D31" s="9"/>
      <c r="E31" s="9"/>
      <c r="F31" s="10">
        <f>C31+D31+E31</f>
        <v>282796</v>
      </c>
    </row>
    <row r="32" spans="1:6" ht="78" customHeight="1">
      <c r="A32" s="18"/>
      <c r="B32" s="6" t="s">
        <v>32</v>
      </c>
      <c r="C32" s="9">
        <v>276347</v>
      </c>
      <c r="D32" s="9"/>
      <c r="E32" s="9"/>
      <c r="F32" s="9">
        <f>C32+D32+E32</f>
        <v>276347</v>
      </c>
    </row>
    <row r="33" spans="1:6" ht="115.5" customHeight="1">
      <c r="A33" s="19"/>
      <c r="B33" s="6" t="s">
        <v>33</v>
      </c>
      <c r="C33" s="9">
        <v>6449</v>
      </c>
      <c r="D33" s="9"/>
      <c r="E33" s="9"/>
      <c r="F33" s="9">
        <f>C33+D33+E33</f>
        <v>6449</v>
      </c>
    </row>
    <row r="34" spans="1:6" ht="78" customHeight="1">
      <c r="A34" s="24" t="s">
        <v>14</v>
      </c>
      <c r="B34" s="25"/>
      <c r="C34" s="8">
        <v>0</v>
      </c>
      <c r="D34" s="9">
        <v>6131</v>
      </c>
      <c r="E34" s="9"/>
      <c r="F34" s="10">
        <f>SUM(C34:D34)</f>
        <v>6131</v>
      </c>
    </row>
    <row r="35" spans="1:6" ht="73.5" customHeight="1">
      <c r="A35" s="28" t="s">
        <v>27</v>
      </c>
      <c r="B35" s="29"/>
      <c r="C35" s="8">
        <v>5342</v>
      </c>
      <c r="D35" s="9"/>
      <c r="E35" s="9"/>
      <c r="F35" s="11">
        <f>C35</f>
        <v>5342</v>
      </c>
    </row>
    <row r="36" spans="1:6" ht="78" customHeight="1">
      <c r="A36" s="28" t="s">
        <v>18</v>
      </c>
      <c r="B36" s="29"/>
      <c r="C36" s="9"/>
      <c r="D36" s="9"/>
      <c r="E36" s="8">
        <v>14398</v>
      </c>
      <c r="F36" s="11">
        <f>E36</f>
        <v>14398</v>
      </c>
    </row>
    <row r="37" spans="1:8" ht="20.25" customHeight="1">
      <c r="A37" s="30" t="s">
        <v>1</v>
      </c>
      <c r="B37" s="31"/>
      <c r="C37" s="10">
        <f>C9+C14+C21+C24+C28+C31+C35</f>
        <v>839038</v>
      </c>
      <c r="D37" s="10">
        <f>D15+D16+D17+D18+D19+D34</f>
        <v>196235</v>
      </c>
      <c r="E37" s="10">
        <f>E36</f>
        <v>14398</v>
      </c>
      <c r="F37" s="10">
        <f>F9+F14+F15+F16+F17+F18+F19+F21+F24+F28+F31+F34+F35+F36</f>
        <v>1049671</v>
      </c>
      <c r="G37" s="7"/>
      <c r="H37" s="7"/>
    </row>
    <row r="38" ht="12.75">
      <c r="F38" s="7"/>
    </row>
    <row r="39" ht="12.75">
      <c r="F39" s="7"/>
    </row>
  </sheetData>
  <sheetProtection/>
  <mergeCells count="20">
    <mergeCell ref="A17:B17"/>
    <mergeCell ref="A19:A20"/>
    <mergeCell ref="A14:B14"/>
    <mergeCell ref="A37:B37"/>
    <mergeCell ref="A34:B34"/>
    <mergeCell ref="A24:A27"/>
    <mergeCell ref="A35:B35"/>
    <mergeCell ref="A36:B36"/>
    <mergeCell ref="A28:A30"/>
    <mergeCell ref="A31:A33"/>
    <mergeCell ref="D1:F1"/>
    <mergeCell ref="D2:F2"/>
    <mergeCell ref="D3:F3"/>
    <mergeCell ref="A8:B8"/>
    <mergeCell ref="A9:A13"/>
    <mergeCell ref="A21:A23"/>
    <mergeCell ref="A6:F6"/>
    <mergeCell ref="A18:B18"/>
    <mergeCell ref="A15:B15"/>
    <mergeCell ref="A16:B16"/>
  </mergeCells>
  <printOptions/>
  <pageMargins left="0.39" right="0.16" top="0.28" bottom="0.29" header="0.24" footer="0.23"/>
  <pageSetup fitToHeight="3" fitToWidth="1" horizontalDpi="600" verticalDpi="600" orientation="portrait" paperSize="9" scale="84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2013-12-18T10:04:52Z</cp:lastPrinted>
  <dcterms:created xsi:type="dcterms:W3CDTF">2003-04-17T06:03:25Z</dcterms:created>
  <dcterms:modified xsi:type="dcterms:W3CDTF">2013-12-23T08:11:14Z</dcterms:modified>
  <cp:category/>
  <cp:version/>
  <cp:contentType/>
  <cp:contentStatus/>
</cp:coreProperties>
</file>