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2390" activeTab="0"/>
  </bookViews>
  <sheets>
    <sheet name="Субвенции" sheetId="1" r:id="rId1"/>
  </sheets>
  <definedNames>
    <definedName name="_xlnm.Print_Titles" localSheetId="0">'Субвенции'!$10:$10</definedName>
    <definedName name="_xlnm.Print_Area" localSheetId="0">'Субвенции'!$A$1:$F$37</definedName>
  </definedNames>
  <calcPr fullCalcOnLoad="1"/>
</workbook>
</file>

<file path=xl/sharedStrings.xml><?xml version="1.0" encoding="utf-8"?>
<sst xmlns="http://schemas.openxmlformats.org/spreadsheetml/2006/main" count="43" uniqueCount="41">
  <si>
    <t>ИТОГО</t>
  </si>
  <si>
    <t>Всего</t>
  </si>
  <si>
    <t>всего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</si>
  <si>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</si>
  <si>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области.</t>
  </si>
  <si>
    <t>к решению Совета депутатов</t>
  </si>
  <si>
    <t>На организацию оказания медицинской помощи на территории муниципального образования</t>
  </si>
  <si>
    <t>Администрация города Долгопрудного</t>
  </si>
  <si>
    <t xml:space="preserve">                                  Наименование получателей
Наименование субвенций</t>
  </si>
  <si>
    <t>Управление образования Администрации г.Долгопрудного</t>
  </si>
  <si>
    <t>всего,                        в том числе на:</t>
  </si>
  <si>
    <t>оплату труда работников</t>
  </si>
  <si>
    <t>учебники и учебные пособия, технические средства обучения, расходные материалы и хозяйственные нужды</t>
  </si>
  <si>
    <t xml:space="preserve">ежемесячную денежную компенсацию педагогическим работникам </t>
  </si>
  <si>
    <t>оплату услуг по неограниченному доступу к сети Интернет общеобразовательных учреждений в части обучения детей-инвалидов на дому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</si>
  <si>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2013 год</t>
  </si>
  <si>
    <t>На финансовое обеспечение содержания детей (присмотр и уход за детьми) в негосударственных дошкольных образовательных учреждениях</t>
  </si>
  <si>
    <t>всего, в том числе на</t>
  </si>
  <si>
    <t>на оплату труда работников</t>
  </si>
  <si>
    <t xml:space="preserve"> выплату компенсации части родительской платы за содержание ребенка 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</si>
  <si>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</si>
  <si>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 xml:space="preserve">На обеспечение в соответствии с законодательством РФ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</t>
  </si>
  <si>
    <t>На выплаты компенсации части родительской платы за содержание ребенка (присмотр и уход за ребенком) 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</si>
  <si>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</si>
  <si>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 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</si>
  <si>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</si>
  <si>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На обеспечение полноценным питанием беременных женщин, кормящих матерей, а также детей в возрасте до трех лет (Закон МО  № 26/2006-ОЗ "О порядке обеспечения полноценным питанием беременных женщин, кормящих матерей, а также детей в возрасте до трех лет в Московской области"</t>
  </si>
  <si>
    <t>На финансирование частичной компенсации  стоимости питания отдельным категориям обучающихся в муниципальных 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аккредитацию,  в соответствии с Законом МО № 24/2005-ОЗ"О частичной компенсации стоимости питания отдельным категориям обучающихся в общеобразовательных учреждениях"</t>
  </si>
  <si>
    <t>На выплату ежемесячного денежного вознаграждения за классное руководство</t>
  </si>
  <si>
    <t>от 20.12.2012г.      № 176-нр</t>
  </si>
  <si>
    <t>(Приложение № 6</t>
  </si>
  <si>
    <t>Комитет по управлению имуществом г.Долгопрудный</t>
  </si>
  <si>
    <t>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</si>
  <si>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обеспечение жилыми помещениями отдельных категорий ветеранов, предусмьтренных частью 2 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</si>
  <si>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На модернизацию региональных систем общего образования</t>
  </si>
  <si>
    <t>Приложение № 6</t>
  </si>
  <si>
    <t>в том числе на обеспечение предоставле-ния гражданам субсидий на оплату жилого помещения и коммуналь-ных услуг</t>
  </si>
  <si>
    <t>на учебники учебные пособия, технические средства обучения, расходные материалы и хозяйствен-ные нужды</t>
  </si>
  <si>
    <t xml:space="preserve">оплата труда работников бухгалтер-ских служб </t>
  </si>
  <si>
    <t>оплата банковских и почтовых услуг по перечисле-нию компенсации части родительской платы</t>
  </si>
  <si>
    <t>от 20.12.2013 №120-нр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</si>
</sst>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  <numFmt numFmtId="171" formatCode="#,##0.0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1" fontId="3" fillId="0" borderId="10" xfId="0" applyNumberFormat="1" applyFont="1" applyFill="1" applyBorder="1" applyAlignment="1">
      <alignment vertical="center" wrapText="1"/>
    </xf>
    <xf numFmtId="17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171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8.875" defaultRowHeight="12.75"/>
  <cols>
    <col min="1" max="1" width="27.125" style="3" customWidth="1"/>
    <col min="2" max="2" width="12.375" style="3" customWidth="1"/>
    <col min="3" max="3" width="16.875" style="3" customWidth="1"/>
    <col min="4" max="5" width="15.625" style="3" customWidth="1"/>
    <col min="6" max="6" width="11.75390625" style="3" customWidth="1"/>
    <col min="7" max="7" width="9.125" style="3" bestFit="1" customWidth="1"/>
    <col min="8" max="16384" width="8.875" style="3" customWidth="1"/>
  </cols>
  <sheetData>
    <row r="1" spans="4:6" ht="12.75">
      <c r="D1" s="24" t="s">
        <v>35</v>
      </c>
      <c r="E1" s="24"/>
      <c r="F1" s="24"/>
    </row>
    <row r="2" spans="4:6" ht="12.75">
      <c r="D2" s="24" t="s">
        <v>5</v>
      </c>
      <c r="E2" s="24"/>
      <c r="F2" s="24"/>
    </row>
    <row r="3" spans="4:6" ht="12.75">
      <c r="D3" s="24" t="s">
        <v>40</v>
      </c>
      <c r="E3" s="24"/>
      <c r="F3" s="24"/>
    </row>
    <row r="4" spans="4:6" ht="12.75">
      <c r="D4" s="4"/>
      <c r="F4" s="4" t="s">
        <v>30</v>
      </c>
    </row>
    <row r="5" spans="4:6" ht="12.75">
      <c r="D5" s="4"/>
      <c r="F5" s="4" t="s">
        <v>5</v>
      </c>
    </row>
    <row r="6" spans="4:6" ht="12.75">
      <c r="D6" s="4"/>
      <c r="F6" s="4" t="s">
        <v>29</v>
      </c>
    </row>
    <row r="7" ht="12.75">
      <c r="F7" s="4"/>
    </row>
    <row r="8" spans="1:19" ht="45" customHeight="1">
      <c r="A8" s="31" t="s">
        <v>15</v>
      </c>
      <c r="B8" s="31"/>
      <c r="C8" s="31"/>
      <c r="D8" s="31"/>
      <c r="E8" s="31"/>
      <c r="F8" s="31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10" spans="1:6" ht="66" customHeight="1">
      <c r="A10" s="25" t="s">
        <v>8</v>
      </c>
      <c r="B10" s="26"/>
      <c r="C10" s="6" t="s">
        <v>9</v>
      </c>
      <c r="D10" s="6" t="s">
        <v>7</v>
      </c>
      <c r="E10" s="6" t="s">
        <v>31</v>
      </c>
      <c r="F10" s="6" t="s">
        <v>0</v>
      </c>
    </row>
    <row r="11" spans="1:6" ht="169.5" customHeight="1">
      <c r="A11" s="27" t="s">
        <v>21</v>
      </c>
      <c r="B11" s="7" t="s">
        <v>10</v>
      </c>
      <c r="C11" s="2">
        <f>C12+C13+C14+C15</f>
        <v>382282</v>
      </c>
      <c r="D11" s="2"/>
      <c r="E11" s="2"/>
      <c r="F11" s="1">
        <f>SUM(C11:D11)</f>
        <v>382282</v>
      </c>
    </row>
    <row r="12" spans="1:6" ht="27.75" customHeight="1">
      <c r="A12" s="27"/>
      <c r="B12" s="8" t="s">
        <v>11</v>
      </c>
      <c r="C12" s="2">
        <v>367995</v>
      </c>
      <c r="D12" s="2"/>
      <c r="E12" s="2"/>
      <c r="F12" s="2">
        <f>C12</f>
        <v>367995</v>
      </c>
    </row>
    <row r="13" spans="1:6" ht="120" customHeight="1">
      <c r="A13" s="27"/>
      <c r="B13" s="8" t="s">
        <v>12</v>
      </c>
      <c r="C13" s="2">
        <v>13272</v>
      </c>
      <c r="D13" s="2"/>
      <c r="E13" s="2"/>
      <c r="F13" s="2">
        <f>C13</f>
        <v>13272</v>
      </c>
    </row>
    <row r="14" spans="1:6" ht="63" customHeight="1">
      <c r="A14" s="27"/>
      <c r="B14" s="8" t="s">
        <v>13</v>
      </c>
      <c r="C14" s="2">
        <v>703</v>
      </c>
      <c r="D14" s="2"/>
      <c r="E14" s="2"/>
      <c r="F14" s="2">
        <f>C14</f>
        <v>703</v>
      </c>
    </row>
    <row r="15" spans="1:6" ht="147" customHeight="1">
      <c r="A15" s="27"/>
      <c r="B15" s="8" t="s">
        <v>14</v>
      </c>
      <c r="C15" s="2">
        <v>312</v>
      </c>
      <c r="D15" s="2"/>
      <c r="E15" s="2"/>
      <c r="F15" s="2">
        <f>C15</f>
        <v>312</v>
      </c>
    </row>
    <row r="16" spans="1:6" ht="189" customHeight="1">
      <c r="A16" s="13" t="s">
        <v>27</v>
      </c>
      <c r="B16" s="14"/>
      <c r="C16" s="2">
        <v>21151</v>
      </c>
      <c r="D16" s="2"/>
      <c r="E16" s="2"/>
      <c r="F16" s="1">
        <f aca="true" t="shared" si="0" ref="F16:F24">SUM(C16:D16)</f>
        <v>21151</v>
      </c>
    </row>
    <row r="17" spans="1:6" ht="72" customHeight="1">
      <c r="A17" s="13" t="s">
        <v>4</v>
      </c>
      <c r="B17" s="14"/>
      <c r="C17" s="2"/>
      <c r="D17" s="2">
        <v>583</v>
      </c>
      <c r="E17" s="2"/>
      <c r="F17" s="1">
        <f t="shared" si="0"/>
        <v>583</v>
      </c>
    </row>
    <row r="18" spans="1:6" ht="39.75" customHeight="1">
      <c r="A18" s="13" t="s">
        <v>6</v>
      </c>
      <c r="B18" s="14"/>
      <c r="C18" s="2"/>
      <c r="D18" s="2">
        <v>149919</v>
      </c>
      <c r="E18" s="2"/>
      <c r="F18" s="1">
        <f t="shared" si="0"/>
        <v>149919</v>
      </c>
    </row>
    <row r="19" spans="1:6" ht="69.75" customHeight="1">
      <c r="A19" s="13" t="s">
        <v>3</v>
      </c>
      <c r="B19" s="14"/>
      <c r="C19" s="2"/>
      <c r="D19" s="2">
        <v>2785</v>
      </c>
      <c r="E19" s="2"/>
      <c r="F19" s="1">
        <f t="shared" si="0"/>
        <v>2785</v>
      </c>
    </row>
    <row r="20" spans="1:6" ht="100.5" customHeight="1">
      <c r="A20" s="13" t="s">
        <v>23</v>
      </c>
      <c r="B20" s="14"/>
      <c r="C20" s="2"/>
      <c r="D20" s="2">
        <v>1917</v>
      </c>
      <c r="E20" s="2"/>
      <c r="F20" s="1">
        <f t="shared" si="0"/>
        <v>1917</v>
      </c>
    </row>
    <row r="21" spans="1:6" ht="111.75" customHeight="1">
      <c r="A21" s="13" t="s">
        <v>26</v>
      </c>
      <c r="B21" s="14"/>
      <c r="C21" s="2"/>
      <c r="D21" s="2">
        <v>11023</v>
      </c>
      <c r="E21" s="2"/>
      <c r="F21" s="1">
        <f t="shared" si="0"/>
        <v>11023</v>
      </c>
    </row>
    <row r="22" spans="1:6" ht="12.75">
      <c r="A22" s="15" t="s">
        <v>25</v>
      </c>
      <c r="B22" s="6" t="s">
        <v>2</v>
      </c>
      <c r="C22" s="1"/>
      <c r="D22" s="1">
        <v>44335</v>
      </c>
      <c r="E22" s="1"/>
      <c r="F22" s="1">
        <f t="shared" si="0"/>
        <v>44335</v>
      </c>
    </row>
    <row r="23" spans="1:6" ht="127.5" customHeight="1">
      <c r="A23" s="16"/>
      <c r="B23" s="9" t="s">
        <v>36</v>
      </c>
      <c r="C23" s="2"/>
      <c r="D23" s="2">
        <v>6061</v>
      </c>
      <c r="E23" s="2"/>
      <c r="F23" s="2">
        <f t="shared" si="0"/>
        <v>6061</v>
      </c>
    </row>
    <row r="24" spans="1:6" ht="25.5" customHeight="1">
      <c r="A24" s="28" t="s">
        <v>24</v>
      </c>
      <c r="B24" s="6" t="s">
        <v>17</v>
      </c>
      <c r="C24" s="1">
        <f>C25+C26</f>
        <v>11206</v>
      </c>
      <c r="D24" s="2"/>
      <c r="E24" s="2"/>
      <c r="F24" s="1">
        <f t="shared" si="0"/>
        <v>11206</v>
      </c>
    </row>
    <row r="25" spans="1:6" ht="75.75" customHeight="1">
      <c r="A25" s="29"/>
      <c r="B25" s="7" t="s">
        <v>18</v>
      </c>
      <c r="C25" s="2">
        <v>10814</v>
      </c>
      <c r="D25" s="2"/>
      <c r="E25" s="2"/>
      <c r="F25" s="2">
        <v>10814</v>
      </c>
    </row>
    <row r="26" spans="1:6" ht="273" customHeight="1">
      <c r="A26" s="30"/>
      <c r="B26" s="7" t="s">
        <v>37</v>
      </c>
      <c r="C26" s="2">
        <v>392</v>
      </c>
      <c r="D26" s="2"/>
      <c r="E26" s="2"/>
      <c r="F26" s="2">
        <v>392</v>
      </c>
    </row>
    <row r="27" spans="1:6" ht="33" customHeight="1">
      <c r="A27" s="21" t="s">
        <v>22</v>
      </c>
      <c r="B27" s="6" t="s">
        <v>17</v>
      </c>
      <c r="C27" s="1">
        <f>C28+C29+C30</f>
        <v>21264</v>
      </c>
      <c r="D27" s="1"/>
      <c r="E27" s="1"/>
      <c r="F27" s="1">
        <f>SUM(C27:D27)</f>
        <v>21264</v>
      </c>
    </row>
    <row r="28" spans="1:6" ht="96" customHeight="1">
      <c r="A28" s="22"/>
      <c r="B28" s="7" t="s">
        <v>19</v>
      </c>
      <c r="C28" s="2">
        <v>19990</v>
      </c>
      <c r="D28" s="2"/>
      <c r="E28" s="2"/>
      <c r="F28" s="2">
        <f>SUM(C28:D28)</f>
        <v>19990</v>
      </c>
    </row>
    <row r="29" spans="1:6" ht="59.25" customHeight="1">
      <c r="A29" s="22"/>
      <c r="B29" s="7" t="s">
        <v>38</v>
      </c>
      <c r="C29" s="2">
        <v>874</v>
      </c>
      <c r="D29" s="2"/>
      <c r="E29" s="2"/>
      <c r="F29" s="2">
        <f>C29</f>
        <v>874</v>
      </c>
    </row>
    <row r="30" spans="1:6" ht="139.5" customHeight="1">
      <c r="A30" s="23"/>
      <c r="B30" s="7" t="s">
        <v>39</v>
      </c>
      <c r="C30" s="2">
        <v>400</v>
      </c>
      <c r="D30" s="2"/>
      <c r="E30" s="2"/>
      <c r="F30" s="2">
        <f>C30</f>
        <v>400</v>
      </c>
    </row>
    <row r="31" spans="1:6" ht="73.5" customHeight="1">
      <c r="A31" s="17" t="s">
        <v>16</v>
      </c>
      <c r="B31" s="18"/>
      <c r="C31" s="2">
        <v>41171</v>
      </c>
      <c r="D31" s="2"/>
      <c r="E31" s="2"/>
      <c r="F31" s="1">
        <f>C31+D31</f>
        <v>41171</v>
      </c>
    </row>
    <row r="32" spans="1:6" ht="78" customHeight="1">
      <c r="A32" s="13" t="s">
        <v>20</v>
      </c>
      <c r="B32" s="14"/>
      <c r="C32" s="2"/>
      <c r="D32" s="2">
        <v>4948</v>
      </c>
      <c r="E32" s="2"/>
      <c r="F32" s="1">
        <f>SUM(C32:D32)</f>
        <v>4948</v>
      </c>
    </row>
    <row r="33" spans="1:6" ht="78" customHeight="1">
      <c r="A33" s="17" t="s">
        <v>28</v>
      </c>
      <c r="B33" s="18"/>
      <c r="C33" s="2">
        <v>4708</v>
      </c>
      <c r="D33" s="2"/>
      <c r="E33" s="2"/>
      <c r="F33" s="1">
        <f>C33</f>
        <v>4708</v>
      </c>
    </row>
    <row r="34" spans="1:6" ht="78" customHeight="1">
      <c r="A34" s="17" t="s">
        <v>32</v>
      </c>
      <c r="B34" s="18"/>
      <c r="C34" s="2"/>
      <c r="D34" s="2"/>
      <c r="E34" s="2">
        <v>7200</v>
      </c>
      <c r="F34" s="1">
        <f>E34</f>
        <v>7200</v>
      </c>
    </row>
    <row r="35" spans="1:6" ht="108.75" customHeight="1">
      <c r="A35" s="11" t="s">
        <v>33</v>
      </c>
      <c r="B35" s="12"/>
      <c r="C35" s="2"/>
      <c r="D35" s="2"/>
      <c r="E35" s="2">
        <v>9672.3</v>
      </c>
      <c r="F35" s="1">
        <f>E35</f>
        <v>9672.3</v>
      </c>
    </row>
    <row r="36" spans="1:6" ht="41.25" customHeight="1">
      <c r="A36" s="11" t="s">
        <v>34</v>
      </c>
      <c r="B36" s="12"/>
      <c r="C36" s="2">
        <v>15403</v>
      </c>
      <c r="D36" s="2"/>
      <c r="E36" s="2"/>
      <c r="F36" s="1">
        <f>C36</f>
        <v>15403</v>
      </c>
    </row>
    <row r="37" spans="1:7" ht="20.25" customHeight="1">
      <c r="A37" s="19" t="s">
        <v>1</v>
      </c>
      <c r="B37" s="20"/>
      <c r="C37" s="1">
        <f>C27+C24+C16+C11+C31+C33+C36</f>
        <v>497185</v>
      </c>
      <c r="D37" s="1">
        <f>D32+D22+D21+D20+D19+D18+D17</f>
        <v>215510</v>
      </c>
      <c r="E37" s="1">
        <f>E34+E35</f>
        <v>16872.3</v>
      </c>
      <c r="F37" s="1">
        <f>F32+F27+F24+F22+F21+F20+F19+F18+F17+F16+F11+F31+F33+F34+F35+F36</f>
        <v>729567.3</v>
      </c>
      <c r="G37" s="10"/>
    </row>
    <row r="38" ht="12.75">
      <c r="F38" s="10"/>
    </row>
    <row r="39" ht="12.75">
      <c r="F39" s="10"/>
    </row>
  </sheetData>
  <sheetProtection/>
  <mergeCells count="22">
    <mergeCell ref="A8:F8"/>
    <mergeCell ref="A21:B21"/>
    <mergeCell ref="A17:B17"/>
    <mergeCell ref="A18:B18"/>
    <mergeCell ref="A37:B37"/>
    <mergeCell ref="A32:B32"/>
    <mergeCell ref="A27:A30"/>
    <mergeCell ref="A33:B33"/>
    <mergeCell ref="A34:B34"/>
    <mergeCell ref="D1:F1"/>
    <mergeCell ref="D2:F2"/>
    <mergeCell ref="D3:F3"/>
    <mergeCell ref="A10:B10"/>
    <mergeCell ref="A11:A15"/>
    <mergeCell ref="A35:B35"/>
    <mergeCell ref="A36:B36"/>
    <mergeCell ref="A19:B19"/>
    <mergeCell ref="A20:B20"/>
    <mergeCell ref="A22:A23"/>
    <mergeCell ref="A16:B16"/>
    <mergeCell ref="A31:B31"/>
    <mergeCell ref="A24:A26"/>
  </mergeCells>
  <printOptions/>
  <pageMargins left="0.39" right="0.16" top="0.28" bottom="0.29" header="0.24" footer="0.23"/>
  <pageSetup horizontalDpi="600" verticalDpi="600" orientation="portrait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2013-04-10T06:10:55Z</cp:lastPrinted>
  <dcterms:created xsi:type="dcterms:W3CDTF">2003-04-17T06:03:25Z</dcterms:created>
  <dcterms:modified xsi:type="dcterms:W3CDTF">2013-12-23T06:55:59Z</dcterms:modified>
  <cp:category/>
  <cp:version/>
  <cp:contentType/>
  <cp:contentStatus/>
</cp:coreProperties>
</file>