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<sst xmlns="http://schemas.openxmlformats.org/spreadsheetml/2006/main" count="74" uniqueCount="37">
  <si>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</si>
  <si>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</si>
  <si>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</si>
  <si>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</si>
  <si>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</si>
  <si>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</si>
  <si>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</si>
  <si>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</si>
  <si>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</si>
  <si>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</si>
  <si>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</si>
  <si>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</si>
  <si>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</si>
  <si>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</si>
  <si>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</si>
  <si>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</si>
  <si>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</si>
  <si>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</si>
  <si>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</si>
  <si>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</si>
  <si>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обеспечение переданных государственных полномочий по хранению и комплектованию,учету и использованию архивных документов, относящихся к собственности Московской области</t>
  </si>
  <si>
    <t>На выплату ежемесячного денежного вознагражденния за классное руководство</t>
  </si>
  <si>
    <t>в том числе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</si>
  <si>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</si>
  <si>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финансирование компенсации расходов на проезд к месту учебы и обратно отдельным категориям обучающихся в муниципальных обракзовательных учреждениях МО в соответствии с Законом МО № 7/2005-ОЗ   </t>
  </si>
  <si>
    <t xml:space="preserve">На финансовую поддержку негосударственных общеобразовательных учреждений в МО </t>
  </si>
  <si>
    <t>На обеспечение жильем отдельных категорий граждан, установленных ФЗ от 12.01.1995 г. № 5 ФЗ "О ветеранах", в соответствии с Указом Президента РФ от 07.05.2008 № 714 "Об обеспечении жильем ветеранов ВОВ 1941-1945 годов"</t>
  </si>
  <si>
    <t xml:space="preserve">                                               Московской области на 2010 год*</t>
  </si>
  <si>
    <t>план на 2010 год</t>
  </si>
  <si>
    <t>На финансирование расходов по переписи населения</t>
  </si>
  <si>
    <t>Субвенция на присяжных заседателей</t>
  </si>
  <si>
    <t>исполнено по состоянию на 01.01.2011г.</t>
  </si>
  <si>
    <t>* - План 2010 года по субвенциям отражен в соответствии с Законом Московской области "О бюджете Московской области на 2010 год" (с изменениями) и уведомлениями главных распорядителей средств бюджета  Московской области</t>
  </si>
  <si>
    <t xml:space="preserve">на обеспечение жильем отдельных категорий граждан, установленных ФЗ от 12.01.1995 г. № 5-ФЗ "О ветеранах", от 24.11.199 г. № 181-ФЗ "О социальной защите инвалидов в РФ", частью 2 статьи 1 Закона МО № 125/2006-ОЗ </t>
  </si>
  <si>
    <t>Приложение №9</t>
  </si>
  <si>
    <t>к решению Совета депутатов</t>
  </si>
  <si>
    <t>от "27" июня 2011г. №59-нр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</si>
</sst>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9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90" wrapText="1"/>
    </xf>
    <xf numFmtId="164" fontId="13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 textRotation="90" wrapText="1"/>
    </xf>
    <xf numFmtId="0" fontId="0" fillId="0" borderId="5" xfId="0" applyFont="1" applyFill="1" applyBorder="1" applyAlignment="1">
      <alignment horizontal="center" vertical="top" textRotation="90" wrapText="1"/>
    </xf>
    <xf numFmtId="164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8" fillId="0" borderId="5" xfId="0" applyNumberFormat="1" applyFont="1" applyBorder="1" applyAlignment="1">
      <alignment horizontal="center" vertical="top" textRotation="90" wrapText="1"/>
    </xf>
    <xf numFmtId="0" fontId="8" fillId="0" borderId="7" xfId="0" applyNumberFormat="1" applyFont="1" applyBorder="1" applyAlignment="1">
      <alignment horizontal="center" vertical="top" textRotation="90" wrapText="1"/>
    </xf>
    <xf numFmtId="0" fontId="14" fillId="0" borderId="8" xfId="0" applyFont="1" applyBorder="1" applyAlignment="1">
      <alignment horizontal="center" vertical="top" textRotation="90" wrapText="1"/>
    </xf>
    <xf numFmtId="0" fontId="8" fillId="0" borderId="9" xfId="0" applyNumberFormat="1" applyFont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14" fillId="0" borderId="10" xfId="0" applyFont="1" applyBorder="1" applyAlignment="1">
      <alignment horizontal="center" vertical="top" textRotation="90" wrapText="1"/>
    </xf>
    <xf numFmtId="0" fontId="8" fillId="0" borderId="6" xfId="0" applyNumberFormat="1" applyFont="1" applyBorder="1" applyAlignment="1">
      <alignment horizontal="center" vertical="top" textRotation="90" wrapText="1"/>
    </xf>
    <xf numFmtId="0" fontId="8" fillId="0" borderId="11" xfId="0" applyNumberFormat="1" applyFont="1" applyBorder="1" applyAlignment="1">
      <alignment horizontal="center" vertical="top" textRotation="90" wrapText="1"/>
    </xf>
    <xf numFmtId="0" fontId="14" fillId="0" borderId="12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horizontal="center" vertical="top" textRotation="90" wrapText="1"/>
    </xf>
    <xf numFmtId="0" fontId="14" fillId="0" borderId="13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horizontal="center" vertical="top" textRotation="90" wrapText="1"/>
    </xf>
    <xf numFmtId="0" fontId="14" fillId="0" borderId="13" xfId="0" applyFont="1" applyBorder="1" applyAlignment="1">
      <alignment horizontal="center" vertical="top" textRotation="90" wrapText="1"/>
    </xf>
    <xf numFmtId="0" fontId="14" fillId="0" borderId="9" xfId="0" applyFont="1" applyBorder="1" applyAlignment="1">
      <alignment horizontal="center" vertical="top" textRotation="90" wrapText="1"/>
    </xf>
    <xf numFmtId="0" fontId="14" fillId="0" borderId="6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top" textRotation="90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8" fillId="0" borderId="3" xfId="0" applyNumberFormat="1" applyFont="1" applyBorder="1" applyAlignment="1">
      <alignment horizontal="center" vertical="top" textRotation="90" wrapText="1"/>
    </xf>
    <xf numFmtId="0" fontId="8" fillId="0" borderId="13" xfId="0" applyNumberFormat="1" applyFont="1" applyBorder="1" applyAlignment="1">
      <alignment horizontal="center" vertical="top" textRotation="90" wrapText="1"/>
    </xf>
    <xf numFmtId="0" fontId="8" fillId="0" borderId="1" xfId="0" applyNumberFormat="1" applyFont="1" applyBorder="1" applyAlignment="1">
      <alignment horizontal="left" vertical="top" textRotation="90" wrapText="1"/>
    </xf>
    <xf numFmtId="0" fontId="14" fillId="0" borderId="1" xfId="0" applyFont="1" applyBorder="1" applyAlignment="1">
      <alignment horizontal="left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0" fillId="0" borderId="12" xfId="0" applyBorder="1" applyAlignment="1">
      <alignment horizontal="center" vertical="top" textRotation="90" wrapText="1"/>
    </xf>
    <xf numFmtId="0" fontId="15" fillId="0" borderId="7" xfId="0" applyFont="1" applyBorder="1" applyAlignment="1">
      <alignment/>
    </xf>
    <xf numFmtId="0" fontId="0" fillId="0" borderId="7" xfId="0" applyBorder="1" applyAlignment="1">
      <alignment/>
    </xf>
    <xf numFmtId="0" fontId="14" fillId="0" borderId="7" xfId="0" applyFont="1" applyBorder="1" applyAlignment="1">
      <alignment horizontal="center" vertical="top" textRotation="90" wrapText="1"/>
    </xf>
    <xf numFmtId="0" fontId="14" fillId="0" borderId="0" xfId="0" applyFont="1" applyBorder="1" applyAlignment="1">
      <alignment horizontal="center" vertical="top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"/>
  <sheetViews>
    <sheetView tabSelected="1" zoomScale="75" zoomScaleNormal="75" workbookViewId="0" topLeftCell="AB1">
      <selection activeCell="AN5" sqref="AN5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11.875" style="1" customWidth="1"/>
    <col min="4" max="4" width="12.125" style="1" customWidth="1"/>
    <col min="5" max="6" width="8.75390625" style="1" customWidth="1"/>
    <col min="7" max="8" width="7.375" style="1" customWidth="1"/>
    <col min="9" max="10" width="11.875" style="1" customWidth="1"/>
    <col min="11" max="12" width="15.25390625" style="1" customWidth="1"/>
    <col min="13" max="14" width="7.125" style="1" customWidth="1"/>
    <col min="15" max="16" width="8.00390625" style="1" customWidth="1"/>
    <col min="17" max="18" width="11.25390625" style="1" customWidth="1"/>
    <col min="19" max="20" width="9.75390625" style="1" customWidth="1"/>
    <col min="21" max="22" width="9.125" style="1" customWidth="1"/>
    <col min="23" max="28" width="9.75390625" style="1" customWidth="1"/>
    <col min="29" max="30" width="9.00390625" style="1" customWidth="1"/>
    <col min="31" max="32" width="8.625" style="1" customWidth="1"/>
    <col min="33" max="33" width="9.25390625" style="1" customWidth="1"/>
    <col min="34" max="38" width="9.625" style="1" customWidth="1"/>
    <col min="39" max="39" width="13.00390625" style="1" customWidth="1"/>
    <col min="40" max="40" width="13.75390625" style="1" customWidth="1"/>
    <col min="41" max="16384" width="8.875" style="1" customWidth="1"/>
  </cols>
  <sheetData>
    <row r="1" spans="38:40" ht="15.75" customHeight="1">
      <c r="AL1" s="55" t="s">
        <v>34</v>
      </c>
      <c r="AM1" s="55"/>
      <c r="AN1" s="55"/>
    </row>
    <row r="2" spans="38:40" ht="15.75" customHeight="1">
      <c r="AL2" s="55" t="s">
        <v>35</v>
      </c>
      <c r="AM2" s="55"/>
      <c r="AN2" s="55"/>
    </row>
    <row r="3" spans="38:40" ht="15.75" customHeight="1">
      <c r="AL3" s="55" t="s">
        <v>36</v>
      </c>
      <c r="AM3" s="55"/>
      <c r="AN3" s="55"/>
    </row>
    <row r="4" ht="15.75" customHeight="1">
      <c r="AM4" s="19"/>
    </row>
    <row r="5" spans="1:39" ht="18" customHeight="1">
      <c r="A5" s="71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9" ht="19.5" customHeight="1">
      <c r="A6" s="72" t="s">
        <v>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2:38" ht="18.75" customHeight="1">
      <c r="B7" s="18"/>
      <c r="C7" s="18"/>
      <c r="D7" s="18"/>
      <c r="E7" s="18"/>
      <c r="F7" s="18"/>
      <c r="G7" s="18"/>
      <c r="H7" s="18"/>
      <c r="I7" s="72" t="s">
        <v>27</v>
      </c>
      <c r="J7" s="72"/>
      <c r="K7" s="72"/>
      <c r="L7" s="72"/>
      <c r="M7" s="72"/>
      <c r="N7" s="72"/>
      <c r="O7" s="72"/>
      <c r="P7" s="72"/>
      <c r="Q7" s="72"/>
      <c r="R7" s="72"/>
      <c r="S7" s="78"/>
      <c r="T7" s="45"/>
      <c r="U7" s="18"/>
      <c r="V7" s="1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2:38" ht="18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33:39" ht="17.25" customHeight="1">
      <c r="AG9" s="11"/>
      <c r="AH9" s="11"/>
      <c r="AI9" s="11"/>
      <c r="AJ9" s="11"/>
      <c r="AK9" s="11"/>
      <c r="AL9" s="11"/>
      <c r="AM9" s="20" t="s">
        <v>16</v>
      </c>
    </row>
    <row r="10" spans="1:66" ht="17.25" customHeight="1">
      <c r="A10" s="73" t="s">
        <v>1</v>
      </c>
      <c r="B10" s="79" t="s">
        <v>3</v>
      </c>
      <c r="C10" s="82" t="s">
        <v>23</v>
      </c>
      <c r="D10" s="83"/>
      <c r="E10" s="82" t="s">
        <v>30</v>
      </c>
      <c r="F10" s="83"/>
      <c r="G10" s="56" t="s">
        <v>21</v>
      </c>
      <c r="H10" s="58"/>
      <c r="I10" s="56" t="s">
        <v>14</v>
      </c>
      <c r="J10" s="58"/>
      <c r="K10" s="56" t="s">
        <v>18</v>
      </c>
      <c r="L10" s="58"/>
      <c r="M10" s="56" t="s">
        <v>4</v>
      </c>
      <c r="N10" s="58"/>
      <c r="O10" s="56" t="s">
        <v>20</v>
      </c>
      <c r="P10" s="58"/>
      <c r="Q10" s="56" t="s">
        <v>9</v>
      </c>
      <c r="R10" s="58"/>
      <c r="S10" s="56" t="s">
        <v>19</v>
      </c>
      <c r="T10" s="57"/>
      <c r="U10" s="100"/>
      <c r="V10" s="58"/>
      <c r="W10" s="56" t="s">
        <v>10</v>
      </c>
      <c r="X10" s="58"/>
      <c r="Y10" s="56" t="s">
        <v>24</v>
      </c>
      <c r="Z10" s="58"/>
      <c r="AA10" s="56" t="s">
        <v>25</v>
      </c>
      <c r="AB10" s="58"/>
      <c r="AC10" s="56" t="s">
        <v>29</v>
      </c>
      <c r="AD10" s="58"/>
      <c r="AE10" s="56" t="s">
        <v>13</v>
      </c>
      <c r="AF10" s="57"/>
      <c r="AG10" s="57"/>
      <c r="AH10" s="58"/>
      <c r="AI10" s="92" t="s">
        <v>33</v>
      </c>
      <c r="AJ10" s="93"/>
      <c r="AK10" s="92" t="s">
        <v>26</v>
      </c>
      <c r="AL10" s="93"/>
      <c r="AM10" s="76" t="s">
        <v>5</v>
      </c>
      <c r="AN10" s="77"/>
      <c r="AO10" s="3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8" customHeight="1">
      <c r="A11" s="74"/>
      <c r="B11" s="80"/>
      <c r="C11" s="84"/>
      <c r="D11" s="85"/>
      <c r="E11" s="84"/>
      <c r="F11" s="85"/>
      <c r="G11" s="69"/>
      <c r="H11" s="61"/>
      <c r="I11" s="59"/>
      <c r="J11" s="61"/>
      <c r="K11" s="59"/>
      <c r="L11" s="61"/>
      <c r="M11" s="59"/>
      <c r="N11" s="61"/>
      <c r="O11" s="69"/>
      <c r="P11" s="61"/>
      <c r="Q11" s="59"/>
      <c r="R11" s="61"/>
      <c r="S11" s="69"/>
      <c r="T11" s="101"/>
      <c r="U11" s="101"/>
      <c r="V11" s="61"/>
      <c r="W11" s="59"/>
      <c r="X11" s="61"/>
      <c r="Y11" s="69"/>
      <c r="Z11" s="61"/>
      <c r="AA11" s="69"/>
      <c r="AB11" s="61"/>
      <c r="AC11" s="59"/>
      <c r="AD11" s="61"/>
      <c r="AE11" s="59"/>
      <c r="AF11" s="60"/>
      <c r="AG11" s="60"/>
      <c r="AH11" s="61"/>
      <c r="AI11" s="94"/>
      <c r="AJ11" s="95"/>
      <c r="AK11" s="94"/>
      <c r="AL11" s="95"/>
      <c r="AM11" s="76"/>
      <c r="AN11" s="77"/>
      <c r="AO11" s="3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1.25" customHeight="1">
      <c r="A12" s="74"/>
      <c r="B12" s="80"/>
      <c r="C12" s="84"/>
      <c r="D12" s="85"/>
      <c r="E12" s="84"/>
      <c r="F12" s="85"/>
      <c r="G12" s="69"/>
      <c r="H12" s="61"/>
      <c r="I12" s="59"/>
      <c r="J12" s="61"/>
      <c r="K12" s="59"/>
      <c r="L12" s="61"/>
      <c r="M12" s="59"/>
      <c r="N12" s="61"/>
      <c r="O12" s="69"/>
      <c r="P12" s="61"/>
      <c r="Q12" s="59"/>
      <c r="R12" s="61"/>
      <c r="S12" s="69"/>
      <c r="T12" s="101"/>
      <c r="U12" s="101"/>
      <c r="V12" s="61"/>
      <c r="W12" s="59"/>
      <c r="X12" s="61"/>
      <c r="Y12" s="69"/>
      <c r="Z12" s="61"/>
      <c r="AA12" s="69"/>
      <c r="AB12" s="61"/>
      <c r="AC12" s="59"/>
      <c r="AD12" s="61"/>
      <c r="AE12" s="59"/>
      <c r="AF12" s="60"/>
      <c r="AG12" s="60"/>
      <c r="AH12" s="61"/>
      <c r="AI12" s="94"/>
      <c r="AJ12" s="95"/>
      <c r="AK12" s="94"/>
      <c r="AL12" s="95"/>
      <c r="AM12" s="76"/>
      <c r="AN12" s="77"/>
      <c r="AO12" s="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92.25" customHeight="1">
      <c r="A13" s="74"/>
      <c r="B13" s="80"/>
      <c r="C13" s="84"/>
      <c r="D13" s="85"/>
      <c r="E13" s="84"/>
      <c r="F13" s="85"/>
      <c r="G13" s="69"/>
      <c r="H13" s="61"/>
      <c r="I13" s="59"/>
      <c r="J13" s="61"/>
      <c r="K13" s="59"/>
      <c r="L13" s="61"/>
      <c r="M13" s="59"/>
      <c r="N13" s="61"/>
      <c r="O13" s="69"/>
      <c r="P13" s="61"/>
      <c r="Q13" s="59"/>
      <c r="R13" s="61"/>
      <c r="S13" s="69"/>
      <c r="T13" s="101"/>
      <c r="U13" s="101"/>
      <c r="V13" s="61"/>
      <c r="W13" s="59"/>
      <c r="X13" s="61"/>
      <c r="Y13" s="69"/>
      <c r="Z13" s="61"/>
      <c r="AA13" s="69"/>
      <c r="AB13" s="61"/>
      <c r="AC13" s="59"/>
      <c r="AD13" s="61"/>
      <c r="AE13" s="59"/>
      <c r="AF13" s="60"/>
      <c r="AG13" s="60"/>
      <c r="AH13" s="61"/>
      <c r="AI13" s="94"/>
      <c r="AJ13" s="95"/>
      <c r="AK13" s="94"/>
      <c r="AL13" s="95"/>
      <c r="AM13" s="76"/>
      <c r="AN13" s="77"/>
      <c r="AO13" s="2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35.25" customHeight="1">
      <c r="A14" s="74"/>
      <c r="B14" s="80"/>
      <c r="C14" s="84"/>
      <c r="D14" s="85"/>
      <c r="E14" s="84"/>
      <c r="F14" s="85"/>
      <c r="G14" s="69"/>
      <c r="H14" s="61"/>
      <c r="I14" s="59"/>
      <c r="J14" s="61"/>
      <c r="K14" s="59"/>
      <c r="L14" s="61"/>
      <c r="M14" s="59"/>
      <c r="N14" s="61"/>
      <c r="O14" s="69"/>
      <c r="P14" s="61"/>
      <c r="Q14" s="59"/>
      <c r="R14" s="61"/>
      <c r="S14" s="69"/>
      <c r="T14" s="101"/>
      <c r="U14" s="101"/>
      <c r="V14" s="61"/>
      <c r="W14" s="59"/>
      <c r="X14" s="61"/>
      <c r="Y14" s="69"/>
      <c r="Z14" s="61"/>
      <c r="AA14" s="69"/>
      <c r="AB14" s="61"/>
      <c r="AC14" s="59"/>
      <c r="AD14" s="61"/>
      <c r="AE14" s="62"/>
      <c r="AF14" s="63"/>
      <c r="AG14" s="63"/>
      <c r="AH14" s="64"/>
      <c r="AI14" s="94"/>
      <c r="AJ14" s="95"/>
      <c r="AK14" s="94"/>
      <c r="AL14" s="95"/>
      <c r="AM14" s="76"/>
      <c r="AN14" s="77"/>
      <c r="AO14" s="2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242.25" customHeight="1">
      <c r="A15" s="75"/>
      <c r="B15" s="81"/>
      <c r="C15" s="86"/>
      <c r="D15" s="87"/>
      <c r="E15" s="86"/>
      <c r="F15" s="87"/>
      <c r="G15" s="70"/>
      <c r="H15" s="64"/>
      <c r="I15" s="62"/>
      <c r="J15" s="64"/>
      <c r="K15" s="62"/>
      <c r="L15" s="64"/>
      <c r="M15" s="62"/>
      <c r="N15" s="64"/>
      <c r="O15" s="70"/>
      <c r="P15" s="64"/>
      <c r="Q15" s="62"/>
      <c r="R15" s="64"/>
      <c r="S15" s="88" t="s">
        <v>7</v>
      </c>
      <c r="T15" s="89"/>
      <c r="U15" s="90" t="s">
        <v>17</v>
      </c>
      <c r="V15" s="91"/>
      <c r="W15" s="62"/>
      <c r="X15" s="64"/>
      <c r="Y15" s="70"/>
      <c r="Z15" s="64"/>
      <c r="AA15" s="70"/>
      <c r="AB15" s="64"/>
      <c r="AC15" s="62"/>
      <c r="AD15" s="64"/>
      <c r="AE15" s="65" t="s">
        <v>7</v>
      </c>
      <c r="AF15" s="66"/>
      <c r="AG15" s="67" t="s">
        <v>22</v>
      </c>
      <c r="AH15" s="68"/>
      <c r="AI15" s="96"/>
      <c r="AJ15" s="97"/>
      <c r="AK15" s="96"/>
      <c r="AL15" s="97"/>
      <c r="AM15" s="76"/>
      <c r="AN15" s="77"/>
      <c r="AO15" s="21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88.5" customHeight="1">
      <c r="A16" s="47"/>
      <c r="B16" s="46"/>
      <c r="C16" s="48" t="s">
        <v>28</v>
      </c>
      <c r="D16" s="48" t="s">
        <v>31</v>
      </c>
      <c r="E16" s="48" t="s">
        <v>28</v>
      </c>
      <c r="F16" s="48" t="s">
        <v>31</v>
      </c>
      <c r="G16" s="48" t="s">
        <v>28</v>
      </c>
      <c r="H16" s="48" t="s">
        <v>31</v>
      </c>
      <c r="I16" s="48" t="s">
        <v>28</v>
      </c>
      <c r="J16" s="48" t="s">
        <v>31</v>
      </c>
      <c r="K16" s="48" t="s">
        <v>28</v>
      </c>
      <c r="L16" s="48" t="s">
        <v>31</v>
      </c>
      <c r="M16" s="48" t="s">
        <v>28</v>
      </c>
      <c r="N16" s="48" t="s">
        <v>31</v>
      </c>
      <c r="O16" s="48" t="s">
        <v>28</v>
      </c>
      <c r="P16" s="48" t="s">
        <v>31</v>
      </c>
      <c r="Q16" s="48" t="s">
        <v>28</v>
      </c>
      <c r="R16" s="48" t="s">
        <v>31</v>
      </c>
      <c r="S16" s="48" t="s">
        <v>28</v>
      </c>
      <c r="T16" s="48" t="s">
        <v>31</v>
      </c>
      <c r="U16" s="48" t="s">
        <v>28</v>
      </c>
      <c r="V16" s="48" t="s">
        <v>31</v>
      </c>
      <c r="W16" s="48" t="s">
        <v>28</v>
      </c>
      <c r="X16" s="48" t="s">
        <v>31</v>
      </c>
      <c r="Y16" s="48" t="s">
        <v>28</v>
      </c>
      <c r="Z16" s="48" t="s">
        <v>31</v>
      </c>
      <c r="AA16" s="48" t="s">
        <v>28</v>
      </c>
      <c r="AB16" s="48" t="s">
        <v>31</v>
      </c>
      <c r="AC16" s="48" t="s">
        <v>28</v>
      </c>
      <c r="AD16" s="48" t="s">
        <v>31</v>
      </c>
      <c r="AE16" s="48" t="s">
        <v>28</v>
      </c>
      <c r="AF16" s="48" t="s">
        <v>31</v>
      </c>
      <c r="AG16" s="48" t="s">
        <v>28</v>
      </c>
      <c r="AH16" s="48" t="s">
        <v>31</v>
      </c>
      <c r="AI16" s="48" t="s">
        <v>28</v>
      </c>
      <c r="AJ16" s="48" t="s">
        <v>31</v>
      </c>
      <c r="AK16" s="48" t="s">
        <v>28</v>
      </c>
      <c r="AL16" s="48" t="s">
        <v>31</v>
      </c>
      <c r="AM16" s="48" t="s">
        <v>28</v>
      </c>
      <c r="AN16" s="53" t="s">
        <v>31</v>
      </c>
      <c r="AO16" s="2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41" ht="33" customHeight="1">
      <c r="A17" s="5">
        <v>1</v>
      </c>
      <c r="B17" s="6" t="s">
        <v>0</v>
      </c>
      <c r="C17" s="28">
        <v>200128</v>
      </c>
      <c r="D17" s="28">
        <v>200122.2</v>
      </c>
      <c r="E17" s="28"/>
      <c r="F17" s="28"/>
      <c r="G17" s="28">
        <v>4327</v>
      </c>
      <c r="H17" s="28">
        <v>4055.4</v>
      </c>
      <c r="I17" s="39">
        <v>7807</v>
      </c>
      <c r="J17" s="39">
        <v>7763.676</v>
      </c>
      <c r="K17" s="39"/>
      <c r="L17" s="39"/>
      <c r="M17" s="39"/>
      <c r="N17" s="39"/>
      <c r="O17" s="39"/>
      <c r="P17" s="39"/>
      <c r="Q17" s="39"/>
      <c r="R17" s="40"/>
      <c r="S17" s="40"/>
      <c r="T17" s="40"/>
      <c r="U17" s="29"/>
      <c r="V17" s="29"/>
      <c r="W17" s="39"/>
      <c r="X17" s="39"/>
      <c r="Y17" s="39">
        <v>0</v>
      </c>
      <c r="Z17" s="39">
        <v>0</v>
      </c>
      <c r="AA17" s="39">
        <v>5329</v>
      </c>
      <c r="AB17" s="39">
        <v>5329</v>
      </c>
      <c r="AC17" s="39"/>
      <c r="AD17" s="39"/>
      <c r="AE17" s="39">
        <v>8972</v>
      </c>
      <c r="AF17" s="39">
        <v>8503.581</v>
      </c>
      <c r="AG17" s="39">
        <v>637</v>
      </c>
      <c r="AH17" s="39">
        <v>478.242</v>
      </c>
      <c r="AI17" s="39"/>
      <c r="AJ17" s="39"/>
      <c r="AK17" s="39">
        <v>5955.2</v>
      </c>
      <c r="AL17" s="39">
        <v>5955.2</v>
      </c>
      <c r="AM17" s="12">
        <f>C17+G17+I17+Y17+AA17+AE17+AK17</f>
        <v>232518.2</v>
      </c>
      <c r="AN17" s="12">
        <f>D17+H17+J17+Z17+AB17+AF17+AL17</f>
        <v>231729.05700000003</v>
      </c>
      <c r="AO17" s="22"/>
    </row>
    <row r="18" spans="1:41" ht="30.75" customHeight="1">
      <c r="A18" s="7">
        <v>2</v>
      </c>
      <c r="B18" s="8" t="s">
        <v>6</v>
      </c>
      <c r="C18" s="30"/>
      <c r="D18" s="31"/>
      <c r="E18" s="38">
        <v>4</v>
      </c>
      <c r="F18" s="38">
        <v>0</v>
      </c>
      <c r="G18" s="31"/>
      <c r="H18" s="31"/>
      <c r="I18" s="41"/>
      <c r="J18" s="41"/>
      <c r="K18" s="41"/>
      <c r="L18" s="41"/>
      <c r="M18" s="41">
        <v>1650</v>
      </c>
      <c r="N18" s="38">
        <v>1642.673</v>
      </c>
      <c r="O18" s="38">
        <v>761</v>
      </c>
      <c r="P18" s="38">
        <v>746.628</v>
      </c>
      <c r="Q18" s="38"/>
      <c r="R18" s="38"/>
      <c r="S18" s="38">
        <v>42797</v>
      </c>
      <c r="T18" s="38">
        <v>42107.568</v>
      </c>
      <c r="U18" s="32">
        <v>2241</v>
      </c>
      <c r="V18" s="49">
        <v>2226.803</v>
      </c>
      <c r="W18" s="38"/>
      <c r="X18" s="38"/>
      <c r="Y18" s="38"/>
      <c r="Z18" s="38"/>
      <c r="AA18" s="38"/>
      <c r="AB18" s="38"/>
      <c r="AC18" s="38">
        <v>435</v>
      </c>
      <c r="AD18" s="38">
        <v>358.04</v>
      </c>
      <c r="AE18" s="38"/>
      <c r="AF18" s="38"/>
      <c r="AG18" s="38"/>
      <c r="AH18" s="38"/>
      <c r="AI18" s="38"/>
      <c r="AJ18" s="38"/>
      <c r="AK18" s="38">
        <v>3092.4</v>
      </c>
      <c r="AL18" s="38">
        <v>3092.4</v>
      </c>
      <c r="AM18" s="12">
        <f>M18+O18+S18+AC18+E18+AK18</f>
        <v>48739.4</v>
      </c>
      <c r="AN18" s="12">
        <f>N18+P18+T18+AD18+F18+AL18</f>
        <v>47947.309</v>
      </c>
      <c r="AO18" s="22"/>
    </row>
    <row r="19" spans="1:41" ht="30.75" customHeight="1">
      <c r="A19" s="7">
        <v>3</v>
      </c>
      <c r="B19" s="8" t="s">
        <v>8</v>
      </c>
      <c r="C19" s="30"/>
      <c r="D19" s="31"/>
      <c r="E19" s="31"/>
      <c r="F19" s="31"/>
      <c r="G19" s="31"/>
      <c r="H19" s="31"/>
      <c r="I19" s="41"/>
      <c r="J19" s="41"/>
      <c r="K19" s="41">
        <v>434</v>
      </c>
      <c r="L19" s="41">
        <v>308.591</v>
      </c>
      <c r="M19" s="41"/>
      <c r="N19" s="38"/>
      <c r="O19" s="38"/>
      <c r="P19" s="38"/>
      <c r="Q19" s="38">
        <v>7755</v>
      </c>
      <c r="R19" s="38">
        <v>7754.934</v>
      </c>
      <c r="S19" s="38"/>
      <c r="T19" s="38"/>
      <c r="U19" s="33"/>
      <c r="V19" s="50"/>
      <c r="W19" s="38">
        <v>2333</v>
      </c>
      <c r="X19" s="38">
        <v>2203.102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>
        <v>6414.4</v>
      </c>
      <c r="AL19" s="38">
        <v>6414.4</v>
      </c>
      <c r="AM19" s="12">
        <f>K19+Q19+W19+AK19</f>
        <v>16936.4</v>
      </c>
      <c r="AN19" s="12">
        <f>L19+R19+X19+AL19</f>
        <v>16681.027000000002</v>
      </c>
      <c r="AO19" s="22"/>
    </row>
    <row r="20" spans="1:41" s="25" customFormat="1" ht="38.25" customHeight="1">
      <c r="A20" s="26">
        <v>4</v>
      </c>
      <c r="B20" s="27" t="s">
        <v>12</v>
      </c>
      <c r="C20" s="34"/>
      <c r="D20" s="35"/>
      <c r="E20" s="35"/>
      <c r="F20" s="35"/>
      <c r="G20" s="35"/>
      <c r="H20" s="35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36"/>
      <c r="V20" s="51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>
        <v>3093</v>
      </c>
      <c r="AJ20" s="43">
        <v>0</v>
      </c>
      <c r="AK20" s="43"/>
      <c r="AL20" s="43"/>
      <c r="AM20" s="23">
        <f>AC20+AK20+AI20</f>
        <v>3093</v>
      </c>
      <c r="AN20" s="54">
        <f>AD20+AL20</f>
        <v>0</v>
      </c>
      <c r="AO20" s="24"/>
    </row>
    <row r="21" spans="1:40" ht="36.75" customHeight="1">
      <c r="A21" s="5"/>
      <c r="B21" s="9" t="s">
        <v>2</v>
      </c>
      <c r="C21" s="37">
        <f>SUM(C17:C20)</f>
        <v>200128</v>
      </c>
      <c r="D21" s="37">
        <f>D17</f>
        <v>200122.2</v>
      </c>
      <c r="E21" s="37">
        <v>4</v>
      </c>
      <c r="F21" s="37">
        <v>0</v>
      </c>
      <c r="G21" s="37">
        <f>G17</f>
        <v>4327</v>
      </c>
      <c r="H21" s="37">
        <v>4055.4</v>
      </c>
      <c r="I21" s="44">
        <f>SUM(I17:I20)</f>
        <v>7807</v>
      </c>
      <c r="J21" s="44">
        <v>7763.676</v>
      </c>
      <c r="K21" s="44">
        <f>SUM(K17:K20)</f>
        <v>434</v>
      </c>
      <c r="L21" s="44">
        <v>308.591</v>
      </c>
      <c r="M21" s="44">
        <f>SUM(M17:M20)</f>
        <v>1650</v>
      </c>
      <c r="N21" s="37">
        <v>1642.673</v>
      </c>
      <c r="O21" s="37">
        <f>SUM(O17:O20)</f>
        <v>761</v>
      </c>
      <c r="P21" s="37">
        <v>746.628</v>
      </c>
      <c r="Q21" s="37">
        <f>SUM(Q17:Q20)</f>
        <v>7755</v>
      </c>
      <c r="R21" s="37">
        <v>7754.934</v>
      </c>
      <c r="S21" s="37">
        <f>SUM(S17:S20)</f>
        <v>42797</v>
      </c>
      <c r="T21" s="37">
        <v>42107.568</v>
      </c>
      <c r="U21" s="37">
        <f>SUM(U17:U20)</f>
        <v>2241</v>
      </c>
      <c r="V21" s="37">
        <v>2226.803</v>
      </c>
      <c r="W21" s="37">
        <f>SUM(W17:W20)</f>
        <v>2333</v>
      </c>
      <c r="X21" s="37">
        <v>2203.102</v>
      </c>
      <c r="Y21" s="37">
        <f>SUM(Y17:Y20)</f>
        <v>0</v>
      </c>
      <c r="Z21" s="37">
        <v>0</v>
      </c>
      <c r="AA21" s="37">
        <f>SUM(AA17:AA20)</f>
        <v>5329</v>
      </c>
      <c r="AB21" s="37">
        <v>5329</v>
      </c>
      <c r="AC21" s="37">
        <f>SUM(AC17:AC20)</f>
        <v>435</v>
      </c>
      <c r="AD21" s="37">
        <v>358.04</v>
      </c>
      <c r="AE21" s="37">
        <f>SUM(AE17:AE20)</f>
        <v>8972</v>
      </c>
      <c r="AF21" s="37">
        <v>8503.581</v>
      </c>
      <c r="AG21" s="37">
        <f>SUM(AG17:AG20)</f>
        <v>637</v>
      </c>
      <c r="AH21" s="37">
        <v>478.242</v>
      </c>
      <c r="AI21" s="37">
        <v>3093</v>
      </c>
      <c r="AJ21" s="37">
        <v>0</v>
      </c>
      <c r="AK21" s="37">
        <v>15462</v>
      </c>
      <c r="AL21" s="37">
        <v>15462</v>
      </c>
      <c r="AM21" s="13">
        <f>SUM(AM17:AM20)</f>
        <v>301287.00000000006</v>
      </c>
      <c r="AN21" s="52">
        <f>SUM(AN17:AN20)</f>
        <v>296357.39300000004</v>
      </c>
    </row>
    <row r="22" spans="2:40" ht="26.25" customHeight="1">
      <c r="B22" s="98" t="s">
        <v>32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</row>
    <row r="23" spans="3:39" ht="39" customHeight="1"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3:22" ht="45" customHeight="1">
      <c r="C24" s="15"/>
      <c r="D24" s="15"/>
      <c r="E24" s="15"/>
      <c r="F24" s="15"/>
      <c r="G24" s="15"/>
      <c r="H24" s="15"/>
      <c r="S24" s="16"/>
      <c r="T24" s="16"/>
      <c r="U24" s="16"/>
      <c r="V24" s="16"/>
    </row>
    <row r="25" spans="3:22" ht="64.5" customHeight="1">
      <c r="C25" s="14"/>
      <c r="D25" s="14"/>
      <c r="E25" s="14"/>
      <c r="F25" s="14"/>
      <c r="G25" s="14"/>
      <c r="H25" s="14"/>
      <c r="S25" s="17"/>
      <c r="T25" s="17"/>
      <c r="U25" s="17"/>
      <c r="V25" s="17"/>
    </row>
    <row r="26" spans="19:22" ht="8.25">
      <c r="S26" s="17"/>
      <c r="T26" s="17"/>
      <c r="U26" s="17"/>
      <c r="V26" s="17"/>
    </row>
    <row r="27" spans="19:22" ht="8.25">
      <c r="S27" s="17"/>
      <c r="T27" s="17"/>
      <c r="U27" s="17"/>
      <c r="V27" s="17"/>
    </row>
    <row r="28" spans="19:22" ht="8.25">
      <c r="S28" s="17"/>
      <c r="T28" s="17"/>
      <c r="U28" s="17"/>
      <c r="V28" s="17"/>
    </row>
    <row r="29" spans="19:22" ht="8.25">
      <c r="S29" s="17"/>
      <c r="T29" s="17"/>
      <c r="U29" s="17"/>
      <c r="V29" s="17"/>
    </row>
  </sheetData>
  <mergeCells count="30">
    <mergeCell ref="AI10:AJ15"/>
    <mergeCell ref="AK10:AL15"/>
    <mergeCell ref="E10:F15"/>
    <mergeCell ref="B22:AN22"/>
    <mergeCell ref="I10:J15"/>
    <mergeCell ref="K10:L15"/>
    <mergeCell ref="M10:N15"/>
    <mergeCell ref="O10:P15"/>
    <mergeCell ref="Q10:R15"/>
    <mergeCell ref="S10:V14"/>
    <mergeCell ref="C10:D15"/>
    <mergeCell ref="G10:H15"/>
    <mergeCell ref="S15:T15"/>
    <mergeCell ref="U15:V15"/>
    <mergeCell ref="AE15:AF15"/>
    <mergeCell ref="AG15:AH15"/>
    <mergeCell ref="W10:X15"/>
    <mergeCell ref="Y10:Z15"/>
    <mergeCell ref="AA10:AB15"/>
    <mergeCell ref="AC10:AD15"/>
    <mergeCell ref="AL1:AN1"/>
    <mergeCell ref="AL2:AN2"/>
    <mergeCell ref="AL3:AN3"/>
    <mergeCell ref="AE10:AH14"/>
    <mergeCell ref="A5:AM5"/>
    <mergeCell ref="A6:AM6"/>
    <mergeCell ref="A10:A15"/>
    <mergeCell ref="AM10:AN15"/>
    <mergeCell ref="I7:S7"/>
    <mergeCell ref="B10:B15"/>
  </mergeCells>
  <printOptions horizontalCentered="1"/>
  <pageMargins left="0.26" right="0.2362204724409449" top="0.5905511811023623" bottom="0.31496062992125984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2011-06-22T10:50:49Z</cp:lastPrinted>
  <dcterms:created xsi:type="dcterms:W3CDTF">2003-04-17T06:03:25Z</dcterms:created>
  <dcterms:modified xsi:type="dcterms:W3CDTF">2011-06-27T15:05:57Z</dcterms:modified>
  <cp:category/>
  <cp:version/>
  <cp:contentType/>
  <cp:contentStatus/>
</cp:coreProperties>
</file>