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020" activeTab="0"/>
  </bookViews>
  <sheets>
    <sheet name="субсидии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<sst xmlns="http://schemas.openxmlformats.org/spreadsheetml/2006/main" count="39" uniqueCount="25">
  <si>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№№</t>
  </si>
  <si>
    <t>ИТОГО</t>
  </si>
  <si>
    <t xml:space="preserve">      Наименование получателей</t>
  </si>
  <si>
    <t>Администрация города</t>
  </si>
  <si>
    <t>Итого</t>
  </si>
  <si>
    <t>(тыс. руб.)</t>
  </si>
  <si>
    <t>Управление образования</t>
  </si>
  <si>
    <t>1.</t>
  </si>
  <si>
    <t>2.</t>
  </si>
  <si>
    <t>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</si>
  <si>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на обеспечение мероприятий по капитальному ремонту многоквартирных домов за счет средств бюджетов</t>
  </si>
  <si>
    <t>на установку охранно-пожарной сигнализации в учреждениях социально-культурной сферы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</si>
  <si>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2010 год*</t>
  </si>
  <si>
    <t>план 2010 года</t>
  </si>
  <si>
    <t xml:space="preserve">Субсидия на внедрение современных образовательных технологий  </t>
  </si>
  <si>
    <t>Субсидия на проведение оздоровительной компании детей</t>
  </si>
  <si>
    <t>3.</t>
  </si>
  <si>
    <t>Субсидия на организацию мероприятий по молодежной политике</t>
  </si>
  <si>
    <t>Субсидия на закупку автотранспортных средств и коммунальной техники за счет средств из федерального бюджета</t>
  </si>
  <si>
    <t>исполнено по состоянию на 01.01.2011г.</t>
  </si>
  <si>
    <t>МУ "Комитет по культуре, физической культуре,спорту,туризму и делам молодежи"</t>
  </si>
  <si>
    <t>* - План 2010 года по субсдиям отражен в соответствии с Законом Московской области "О бюджете Московской области на 2010 год" (с изменениями) и уведомлениями главных распорядителей средств бюджета  Московской области</t>
  </si>
  <si>
    <t>Приложение №10.1</t>
  </si>
  <si>
    <t>к решению Совета депутатов</t>
  </si>
  <si>
    <t>от "27" июня 2011г. №59-нр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</si>
</sst>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00000"/>
  </numFmts>
  <fonts count="13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Continuous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7" fillId="0" borderId="3" xfId="0" applyNumberFormat="1" applyFont="1" applyBorder="1" applyAlignment="1">
      <alignment horizontal="right" wrapText="1"/>
    </xf>
    <xf numFmtId="0" fontId="3" fillId="0" borderId="2" xfId="0" applyFont="1" applyFill="1" applyBorder="1" applyAlignment="1">
      <alignment/>
    </xf>
    <xf numFmtId="164" fontId="7" fillId="0" borderId="3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5" xfId="0" applyNumberFormat="1" applyFont="1" applyFill="1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7" xfId="0" applyFill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0" fillId="0" borderId="9" xfId="0" applyFill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9" fillId="0" borderId="5" xfId="0" applyNumberFormat="1" applyFont="1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tabSelected="1" zoomScale="75" zoomScaleNormal="75" workbookViewId="0" topLeftCell="B1">
      <pane xSplit="1" topLeftCell="C2" activePane="topRight" state="frozen"/>
      <selection pane="topLeft" activeCell="B1" sqref="B1"/>
      <selection pane="topRight" activeCell="K7" sqref="K7:L12"/>
    </sheetView>
  </sheetViews>
  <sheetFormatPr defaultColWidth="9.00390625" defaultRowHeight="12.75"/>
  <cols>
    <col min="1" max="1" width="5.75390625" style="2" customWidth="1"/>
    <col min="2" max="2" width="29.375" style="1" customWidth="1"/>
    <col min="3" max="3" width="13.00390625" style="1" customWidth="1"/>
    <col min="4" max="4" width="15.25390625" style="1" customWidth="1"/>
    <col min="5" max="5" width="11.875" style="1" customWidth="1"/>
    <col min="6" max="6" width="15.00390625" style="1" customWidth="1"/>
    <col min="7" max="7" width="11.875" style="1" customWidth="1"/>
    <col min="8" max="8" width="14.75390625" style="1" customWidth="1"/>
    <col min="9" max="10" width="10.25390625" style="1" customWidth="1"/>
    <col min="11" max="12" width="10.125" style="1" customWidth="1"/>
    <col min="13" max="14" width="11.375" style="1" customWidth="1"/>
    <col min="15" max="16" width="10.25390625" style="1" customWidth="1"/>
    <col min="17" max="17" width="13.875" style="1" customWidth="1"/>
    <col min="18" max="18" width="14.625" style="1" customWidth="1"/>
    <col min="19" max="16384" width="8.875" style="1" customWidth="1"/>
  </cols>
  <sheetData>
    <row r="1" spans="16:18" ht="16.5" customHeight="1">
      <c r="P1" s="30" t="s">
        <v>22</v>
      </c>
      <c r="Q1" s="30"/>
      <c r="R1" s="30"/>
    </row>
    <row r="2" spans="16:18" ht="16.5" customHeight="1">
      <c r="P2" s="30" t="s">
        <v>23</v>
      </c>
      <c r="Q2" s="30"/>
      <c r="R2" s="30"/>
    </row>
    <row r="3" spans="3:18" ht="15.7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0" t="s">
        <v>24</v>
      </c>
      <c r="Q3" s="30"/>
      <c r="R3" s="30"/>
    </row>
    <row r="4" spans="1:17" ht="33.7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2:17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ht="17.25" customHeight="1">
      <c r="B6" s="10"/>
      <c r="Q6" s="9" t="s">
        <v>5</v>
      </c>
    </row>
    <row r="7" spans="1:43" ht="17.25" customHeight="1">
      <c r="A7" s="47" t="s">
        <v>0</v>
      </c>
      <c r="B7" s="31" t="s">
        <v>2</v>
      </c>
      <c r="C7" s="34" t="s">
        <v>14</v>
      </c>
      <c r="D7" s="35"/>
      <c r="E7" s="40" t="s">
        <v>17</v>
      </c>
      <c r="F7" s="35"/>
      <c r="G7" s="40" t="s">
        <v>15</v>
      </c>
      <c r="H7" s="35"/>
      <c r="I7" s="40" t="s">
        <v>18</v>
      </c>
      <c r="J7" s="35"/>
      <c r="K7" s="43" t="s">
        <v>11</v>
      </c>
      <c r="L7" s="35"/>
      <c r="M7" s="43" t="s">
        <v>9</v>
      </c>
      <c r="N7" s="35"/>
      <c r="O7" s="43" t="s">
        <v>10</v>
      </c>
      <c r="P7" s="35"/>
      <c r="Q7" s="44" t="s">
        <v>4</v>
      </c>
      <c r="R7" s="45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8" customHeight="1">
      <c r="A8" s="48"/>
      <c r="B8" s="32"/>
      <c r="C8" s="36"/>
      <c r="D8" s="37"/>
      <c r="E8" s="41"/>
      <c r="F8" s="37"/>
      <c r="G8" s="41"/>
      <c r="H8" s="37"/>
      <c r="I8" s="41"/>
      <c r="J8" s="37"/>
      <c r="K8" s="41"/>
      <c r="L8" s="37"/>
      <c r="M8" s="41"/>
      <c r="N8" s="37"/>
      <c r="O8" s="41"/>
      <c r="P8" s="37"/>
      <c r="Q8" s="44"/>
      <c r="R8" s="45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1.25" customHeight="1">
      <c r="A9" s="48"/>
      <c r="B9" s="32"/>
      <c r="C9" s="36"/>
      <c r="D9" s="37"/>
      <c r="E9" s="41"/>
      <c r="F9" s="37"/>
      <c r="G9" s="41"/>
      <c r="H9" s="37"/>
      <c r="I9" s="41"/>
      <c r="J9" s="37"/>
      <c r="K9" s="41"/>
      <c r="L9" s="37"/>
      <c r="M9" s="41"/>
      <c r="N9" s="37"/>
      <c r="O9" s="41"/>
      <c r="P9" s="37"/>
      <c r="Q9" s="44"/>
      <c r="R9" s="45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80.25" customHeight="1">
      <c r="A10" s="48"/>
      <c r="B10" s="32"/>
      <c r="C10" s="36"/>
      <c r="D10" s="37"/>
      <c r="E10" s="41"/>
      <c r="F10" s="37"/>
      <c r="G10" s="41"/>
      <c r="H10" s="37"/>
      <c r="I10" s="41"/>
      <c r="J10" s="37"/>
      <c r="K10" s="41"/>
      <c r="L10" s="37"/>
      <c r="M10" s="41"/>
      <c r="N10" s="37"/>
      <c r="O10" s="41"/>
      <c r="P10" s="37"/>
      <c r="Q10" s="44"/>
      <c r="R10" s="45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3.75" customHeight="1" hidden="1">
      <c r="A11" s="48"/>
      <c r="B11" s="32"/>
      <c r="C11" s="36"/>
      <c r="D11" s="37"/>
      <c r="E11" s="41"/>
      <c r="F11" s="37"/>
      <c r="G11" s="41"/>
      <c r="H11" s="37"/>
      <c r="I11" s="41"/>
      <c r="J11" s="37"/>
      <c r="K11" s="41"/>
      <c r="L11" s="37"/>
      <c r="M11" s="41"/>
      <c r="N11" s="37"/>
      <c r="O11" s="41"/>
      <c r="P11" s="37"/>
      <c r="Q11" s="44"/>
      <c r="R11" s="45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35.75" customHeight="1">
      <c r="A12" s="49"/>
      <c r="B12" s="33"/>
      <c r="C12" s="38"/>
      <c r="D12" s="39"/>
      <c r="E12" s="42"/>
      <c r="F12" s="39"/>
      <c r="G12" s="42"/>
      <c r="H12" s="39"/>
      <c r="I12" s="42"/>
      <c r="J12" s="39"/>
      <c r="K12" s="42"/>
      <c r="L12" s="39"/>
      <c r="M12" s="42"/>
      <c r="N12" s="39"/>
      <c r="O12" s="42"/>
      <c r="P12" s="39"/>
      <c r="Q12" s="44"/>
      <c r="R12" s="45"/>
      <c r="S12" s="3"/>
      <c r="T12" s="14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74.25" customHeight="1">
      <c r="A13" s="23"/>
      <c r="B13" s="24"/>
      <c r="C13" s="25" t="s">
        <v>13</v>
      </c>
      <c r="D13" s="25" t="s">
        <v>19</v>
      </c>
      <c r="E13" s="25" t="s">
        <v>13</v>
      </c>
      <c r="F13" s="25" t="s">
        <v>19</v>
      </c>
      <c r="G13" s="25" t="s">
        <v>13</v>
      </c>
      <c r="H13" s="25" t="s">
        <v>19</v>
      </c>
      <c r="I13" s="25" t="s">
        <v>13</v>
      </c>
      <c r="J13" s="25" t="s">
        <v>19</v>
      </c>
      <c r="K13" s="25" t="s">
        <v>13</v>
      </c>
      <c r="L13" s="25" t="s">
        <v>19</v>
      </c>
      <c r="M13" s="25" t="s">
        <v>13</v>
      </c>
      <c r="N13" s="25" t="s">
        <v>19</v>
      </c>
      <c r="O13" s="25" t="s">
        <v>13</v>
      </c>
      <c r="P13" s="25" t="s">
        <v>19</v>
      </c>
      <c r="Q13" s="25" t="s">
        <v>13</v>
      </c>
      <c r="R13" s="25" t="s">
        <v>19</v>
      </c>
      <c r="S13" s="3"/>
      <c r="T13" s="1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23.25" customHeight="1">
      <c r="A14" s="15" t="s">
        <v>7</v>
      </c>
      <c r="B14" s="16" t="s">
        <v>6</v>
      </c>
      <c r="C14" s="19">
        <v>228</v>
      </c>
      <c r="D14" s="19">
        <v>223.811</v>
      </c>
      <c r="E14" s="17"/>
      <c r="F14" s="17"/>
      <c r="G14" s="17">
        <f>4992-600</f>
        <v>4392</v>
      </c>
      <c r="H14" s="17">
        <f>4796.9-599.2</f>
        <v>4197.7</v>
      </c>
      <c r="I14" s="17"/>
      <c r="J14" s="17"/>
      <c r="K14" s="17">
        <v>0</v>
      </c>
      <c r="L14" s="17">
        <v>0</v>
      </c>
      <c r="M14" s="17"/>
      <c r="N14" s="17"/>
      <c r="O14" s="17"/>
      <c r="P14" s="17"/>
      <c r="Q14" s="22">
        <f>C14+G14</f>
        <v>4620</v>
      </c>
      <c r="R14" s="26">
        <f>D14+H14</f>
        <v>4421.5109999999995</v>
      </c>
      <c r="S14" s="3"/>
      <c r="T14" s="1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18" ht="24.75" customHeight="1">
      <c r="A15" s="5" t="s">
        <v>8</v>
      </c>
      <c r="B15" s="18" t="s">
        <v>3</v>
      </c>
      <c r="C15" s="20"/>
      <c r="D15" s="20"/>
      <c r="E15" s="6"/>
      <c r="F15" s="6"/>
      <c r="G15" s="20"/>
      <c r="H15" s="20"/>
      <c r="I15" s="20">
        <v>19407.5</v>
      </c>
      <c r="J15" s="20">
        <v>19407.517</v>
      </c>
      <c r="K15" s="20"/>
      <c r="L15" s="20"/>
      <c r="M15" s="20">
        <v>140646.4</v>
      </c>
      <c r="N15" s="20">
        <v>140646.388</v>
      </c>
      <c r="O15" s="20">
        <v>18002.7</v>
      </c>
      <c r="P15" s="20">
        <v>18002.7</v>
      </c>
      <c r="Q15" s="21">
        <f>E15+G15+I15+M15+O15</f>
        <v>178056.6</v>
      </c>
      <c r="R15" s="26">
        <f>F15+H15+J15+N15+P15</f>
        <v>178056.605</v>
      </c>
    </row>
    <row r="16" spans="1:18" ht="63.75" customHeight="1">
      <c r="A16" s="5" t="s">
        <v>16</v>
      </c>
      <c r="B16" s="27" t="s">
        <v>20</v>
      </c>
      <c r="C16" s="20"/>
      <c r="D16" s="20"/>
      <c r="E16" s="6">
        <v>594</v>
      </c>
      <c r="F16" s="6">
        <v>594</v>
      </c>
      <c r="G16" s="20">
        <v>600</v>
      </c>
      <c r="H16" s="20">
        <v>599.2</v>
      </c>
      <c r="I16" s="20"/>
      <c r="J16" s="20"/>
      <c r="K16" s="20"/>
      <c r="L16" s="20"/>
      <c r="M16" s="20"/>
      <c r="N16" s="20"/>
      <c r="O16" s="20"/>
      <c r="P16" s="20"/>
      <c r="Q16" s="21">
        <f>594+G16</f>
        <v>1194</v>
      </c>
      <c r="R16" s="26">
        <f>594+H16</f>
        <v>1193.2</v>
      </c>
    </row>
    <row r="17" spans="1:18" ht="27" customHeight="1">
      <c r="A17" s="4"/>
      <c r="B17" s="7" t="s">
        <v>1</v>
      </c>
      <c r="C17" s="8">
        <v>228</v>
      </c>
      <c r="D17" s="8">
        <v>223.811</v>
      </c>
      <c r="E17" s="8">
        <v>594</v>
      </c>
      <c r="F17" s="8">
        <v>594</v>
      </c>
      <c r="G17" s="8">
        <f>G14+G16</f>
        <v>4992</v>
      </c>
      <c r="H17" s="8">
        <v>4796.904</v>
      </c>
      <c r="I17" s="8">
        <f>I15</f>
        <v>19407.5</v>
      </c>
      <c r="J17" s="8">
        <v>19407.517</v>
      </c>
      <c r="K17" s="8">
        <f>K14</f>
        <v>0</v>
      </c>
      <c r="L17" s="8">
        <f>L14</f>
        <v>0</v>
      </c>
      <c r="M17" s="8">
        <f>M15</f>
        <v>140646.4</v>
      </c>
      <c r="N17" s="8">
        <f>N15</f>
        <v>140646.388</v>
      </c>
      <c r="O17" s="8">
        <f>O15</f>
        <v>18002.7</v>
      </c>
      <c r="P17" s="8">
        <f>P15</f>
        <v>18002.7</v>
      </c>
      <c r="Q17" s="11">
        <f>SUM(Q14:Q16)</f>
        <v>183870.6</v>
      </c>
      <c r="R17" s="26">
        <f>R14+R15+R16</f>
        <v>183671.31600000002</v>
      </c>
    </row>
    <row r="18" ht="15.75" customHeight="1">
      <c r="Q18" s="10"/>
    </row>
    <row r="19" spans="2:18" ht="24" customHeight="1">
      <c r="B19" s="28" t="s">
        <v>21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ht="45" customHeight="1"/>
    <row r="21" ht="64.5" customHeight="1"/>
  </sheetData>
  <mergeCells count="14">
    <mergeCell ref="M7:N12"/>
    <mergeCell ref="Q7:R12"/>
    <mergeCell ref="A4:Q4"/>
    <mergeCell ref="A7:A12"/>
    <mergeCell ref="P1:R1"/>
    <mergeCell ref="B7:B12"/>
    <mergeCell ref="C7:D12"/>
    <mergeCell ref="P2:R2"/>
    <mergeCell ref="P3:R3"/>
    <mergeCell ref="E7:F12"/>
    <mergeCell ref="I7:J12"/>
    <mergeCell ref="O7:P12"/>
    <mergeCell ref="K7:L12"/>
    <mergeCell ref="G7:H12"/>
  </mergeCells>
  <printOptions horizontalCentered="1"/>
  <pageMargins left="0.5118110236220472" right="0.4330708661417323" top="0.5905511811023623" bottom="0.5118110236220472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2011-06-22T10:53:12Z</cp:lastPrinted>
  <dcterms:created xsi:type="dcterms:W3CDTF">2003-04-17T06:03:25Z</dcterms:created>
  <dcterms:modified xsi:type="dcterms:W3CDTF">2011-06-27T15:06:45Z</dcterms:modified>
  <cp:category/>
  <cp:version/>
  <cp:contentType/>
  <cp:contentStatus/>
</cp:coreProperties>
</file>