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317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<sst xmlns="http://schemas.openxmlformats.org/spreadsheetml/2006/main" count="149" uniqueCount="141">
  <si>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</si>
  <si>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</si>
  <si>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</si>
  <si>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</si>
  <si>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</si>
  <si>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</si>
  <si>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</si>
  <si>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</si>
  <si>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</si>
  <si>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</si>
  <si>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</si>
  <si>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</si>
  <si>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</si>
  <si>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</si>
  <si>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</si>
  <si>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</si>
  <si>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</si>
  <si>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</si>
  <si>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</si>
  <si>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</si>
  <si>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</si>
  <si>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</si>
  <si>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</si>
  <si>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</si>
  <si>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</si>
  <si>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</si>
  <si>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000 1 01 02022 01 0000 110</t>
  </si>
  <si>
    <t>000 1 01 02021 01 0000 110</t>
  </si>
  <si>
    <t>000 1 01 02030 01 0000 110</t>
  </si>
  <si>
    <t>000 1 01 02040 01 0000 110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</si>
  <si>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</si>
  <si>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</si>
  <si>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</si>
  <si>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</si>
  <si>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</si>
  <si>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</si>
  <si>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000 1 16 03010 01 0000 140</t>
  </si>
  <si>
    <t>000 1 16 03030 01 0000 140</t>
  </si>
  <si>
    <t>000 1 16 06000 01 0000 140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</si>
  <si>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</si>
  <si>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</si>
  <si>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</si>
  <si>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</si>
  <si>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</si>
  <si>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</si>
  <si>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</si>
  <si>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</si>
  <si>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</si>
  <si>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</si>
  <si>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</si>
  <si>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</si>
  <si>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</si>
  <si>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</si>
  <si>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</si>
  <si>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</si>
  <si>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</si>
  <si>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</si>
  <si>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</si>
  <si>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</si>
  <si>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</si>
  <si>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</si>
  <si>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</si>
  <si>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</si>
  <si>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</si>
  <si>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 и на реализацию приоритетного национального проекта "Образование"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</si>
  <si>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</si>
  <si>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</si>
  <si>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</si>
  <si>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</si>
  <si>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r>
      <t xml:space="preserve">Плата за негативное воздействие на окружающую среду </t>
    </r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</si>
  <si>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</si>
  <si>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</si>
  <si>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</si>
  <si>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</si>
  <si>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</si>
  <si>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</si>
  <si>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</si>
  <si>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</si>
  <si>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901 2 02 03024 04 0000 151</t>
  </si>
  <si>
    <t>902 2 02 03999 04 0000 151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</si>
  <si>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</si>
  <si>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</si>
  <si>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</si>
  <si>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</si>
  <si>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</si>
  <si>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r>
      <t>000 1 14 06012 04 0000</t>
    </r>
    <r>
      <rPr>
        <sz val="9"/>
        <color indexed="14"/>
        <rFont val="Arial Cyr"/>
        <family val="2"/>
      </rPr>
      <t xml:space="preserve"> </t>
    </r>
    <r>
      <rPr>
        <sz val="9"/>
        <rFont val="Arial Cyr"/>
        <family val="0"/>
      </rPr>
      <t>430</t>
    </r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</si>
  <si>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</si>
  <si>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</si>
  <si>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</si>
  <si>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</si>
  <si>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</si>
  <si>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</si>
  <si>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</si>
  <si>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</si>
  <si>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</si>
  <si>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</si>
  <si>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</si>
  <si>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</si>
  <si>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</si>
  <si>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</si>
  <si>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</si>
  <si>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</si>
  <si>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</si>
  <si>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на финансовую поддержку негосударственных общеобразовательных учреждений Московской области</t>
  </si>
  <si>
    <t xml:space="preserve">Налог на доходы физических лиц с доходов, полученных в виде дивидендов от долевого участия в деятельности организаций  </t>
  </si>
  <si>
    <t>906 2 02 01001 04 0000 151</t>
  </si>
  <si>
    <t>Безвозмездные поступления</t>
  </si>
  <si>
    <t>000 2 02 00000 00 0000 000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</si>
  <si>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</si>
  <si>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</si>
  <si>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</si>
  <si>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</si>
  <si>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</si>
  <si>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</si>
  <si>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</si>
  <si>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</si>
  <si>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</si>
  <si>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</si>
  <si>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</si>
  <si>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</si>
  <si>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</si>
  <si>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</si>
  <si>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000 1 13 03040 04 0000 130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</si>
  <si>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</si>
  <si>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</si>
  <si>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</si>
  <si>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</si>
  <si>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000 1 16 25060 01 0000 140</t>
  </si>
  <si>
    <t>Денежные взыскания (штрафы) за нарушения земельного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</si>
  <si>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</si>
  <si>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</si>
  <si>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</si>
  <si>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</si>
  <si>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</si>
  <si>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901 2 02 03999 04 0000 151</t>
  </si>
  <si>
    <t>901 2 02 03055 04 0000 151</t>
  </si>
  <si>
    <t>000 1 11 05010 04 0000 120;  000 1 11 05012 04 0000 120</t>
  </si>
  <si>
    <t>000 1 14 02033 04 0000 410; 000 1 14 02043 04 0000 410</t>
  </si>
  <si>
    <t>000 1 12 01000 01 0000 120; 000 1 12 01040 01 0000 120</t>
  </si>
  <si>
    <t>(тыс. руб.)</t>
  </si>
  <si>
    <t>от 23.12.2011г.  №157-нр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</si>
</sst>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9"/>
      <color indexed="14"/>
      <name val="Arial Cyr"/>
      <family val="2"/>
    </font>
    <font>
      <b/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2" fillId="0" borderId="1" xfId="2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0" fontId="1" fillId="0" borderId="1" xfId="20" applyNumberFormat="1" applyFont="1" applyFill="1" applyBorder="1" applyAlignment="1">
      <alignment/>
    </xf>
    <xf numFmtId="170" fontId="1" fillId="0" borderId="0" xfId="2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/>
    </xf>
    <xf numFmtId="164" fontId="1" fillId="0" borderId="1" xfId="20" applyNumberFormat="1" applyFont="1" applyFill="1" applyBorder="1" applyAlignment="1">
      <alignment horizontal="right"/>
    </xf>
    <xf numFmtId="164" fontId="1" fillId="0" borderId="1" xfId="2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70" fontId="2" fillId="0" borderId="1" xfId="2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wrapText="1"/>
    </xf>
    <xf numFmtId="170" fontId="1" fillId="0" borderId="2" xfId="20" applyNumberFormat="1" applyFont="1" applyFill="1" applyBorder="1" applyAlignment="1">
      <alignment/>
    </xf>
    <xf numFmtId="170" fontId="1" fillId="0" borderId="3" xfId="2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23.75390625" style="7" customWidth="1"/>
    <col min="2" max="2" width="20.75390625" style="7" customWidth="1"/>
    <col min="3" max="3" width="20.00390625" style="7" customWidth="1"/>
    <col min="4" max="4" width="21.125" style="7" customWidth="1"/>
    <col min="5" max="5" width="13.875" style="7" customWidth="1"/>
    <col min="6" max="6" width="8.875" style="7" hidden="1" customWidth="1"/>
    <col min="7" max="7" width="13.375" style="7" customWidth="1"/>
    <col min="8" max="16384" width="8.875" style="7" customWidth="1"/>
  </cols>
  <sheetData>
    <row r="1" spans="4:5" ht="12.75">
      <c r="D1" s="30"/>
      <c r="E1" s="31" t="s">
        <v>95</v>
      </c>
    </row>
    <row r="2" spans="4:5" ht="12.75">
      <c r="D2" s="30"/>
      <c r="E2" s="31" t="s">
        <v>77</v>
      </c>
    </row>
    <row r="3" spans="4:5" ht="12.75">
      <c r="D3" s="30"/>
      <c r="E3" s="31" t="s">
        <v>140</v>
      </c>
    </row>
    <row r="4" spans="4:5" ht="12.75">
      <c r="D4" s="71"/>
      <c r="E4" s="72"/>
    </row>
    <row r="5" spans="1:5" ht="30" customHeight="1">
      <c r="A5" s="69" t="s">
        <v>126</v>
      </c>
      <c r="B5" s="70"/>
      <c r="C5" s="70"/>
      <c r="D5" s="70"/>
      <c r="E5" s="70"/>
    </row>
    <row r="6" spans="1:7" ht="14.25" customHeight="1">
      <c r="A6" s="8"/>
      <c r="B6" s="9"/>
      <c r="C6" s="9"/>
      <c r="D6" s="9"/>
      <c r="E6" s="40" t="s">
        <v>139</v>
      </c>
      <c r="G6" s="26"/>
    </row>
    <row r="7" spans="1:14" ht="26.25" customHeight="1">
      <c r="A7" s="32" t="s">
        <v>22</v>
      </c>
      <c r="B7" s="73" t="s">
        <v>0</v>
      </c>
      <c r="C7" s="74"/>
      <c r="D7" s="75"/>
      <c r="E7" s="32" t="s">
        <v>8</v>
      </c>
      <c r="F7" s="12"/>
      <c r="G7" s="24"/>
      <c r="H7" s="12"/>
      <c r="I7" s="12"/>
      <c r="J7" s="12"/>
      <c r="K7" s="12"/>
      <c r="L7" s="12"/>
      <c r="M7" s="12"/>
      <c r="N7" s="12"/>
    </row>
    <row r="8" spans="1:14" s="1" customFormat="1" ht="12">
      <c r="A8" s="4" t="s">
        <v>41</v>
      </c>
      <c r="B8" s="60" t="s">
        <v>9</v>
      </c>
      <c r="C8" s="76"/>
      <c r="D8" s="77"/>
      <c r="E8" s="33">
        <f>E9+E16+E19+E24+E27+E33+E37+E41+E51+E35</f>
        <v>1244475.5</v>
      </c>
      <c r="F8" s="34">
        <f>SUM(F9:F77)</f>
        <v>5707.8</v>
      </c>
      <c r="G8" s="27"/>
      <c r="H8" s="34"/>
      <c r="I8" s="34"/>
      <c r="J8" s="34"/>
      <c r="K8" s="34"/>
      <c r="L8" s="34"/>
      <c r="M8" s="34"/>
      <c r="N8" s="34"/>
    </row>
    <row r="9" spans="1:14" ht="12">
      <c r="A9" s="4" t="s">
        <v>23</v>
      </c>
      <c r="B9" s="60" t="s">
        <v>10</v>
      </c>
      <c r="C9" s="76"/>
      <c r="D9" s="77"/>
      <c r="E9" s="33">
        <f>E10</f>
        <v>524639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18" customHeight="1">
      <c r="A10" s="35" t="s">
        <v>24</v>
      </c>
      <c r="B10" s="78" t="s">
        <v>1</v>
      </c>
      <c r="C10" s="78"/>
      <c r="D10" s="78"/>
      <c r="E10" s="11">
        <f>SUM(E11:E15)</f>
        <v>524639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6.25" customHeight="1">
      <c r="A11" s="3" t="s">
        <v>25</v>
      </c>
      <c r="B11" s="44" t="s">
        <v>104</v>
      </c>
      <c r="C11" s="48"/>
      <c r="D11" s="49"/>
      <c r="E11" s="36">
        <v>8515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60" customHeight="1">
      <c r="A12" s="3" t="s">
        <v>27</v>
      </c>
      <c r="B12" s="41" t="s">
        <v>20</v>
      </c>
      <c r="C12" s="42"/>
      <c r="D12" s="42"/>
      <c r="E12" s="22">
        <v>507531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61.5" customHeight="1">
      <c r="A13" s="3" t="s">
        <v>26</v>
      </c>
      <c r="B13" s="41" t="s">
        <v>21</v>
      </c>
      <c r="C13" s="42"/>
      <c r="D13" s="43"/>
      <c r="E13" s="37">
        <v>1727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30" customHeight="1">
      <c r="A14" s="3" t="s">
        <v>28</v>
      </c>
      <c r="B14" s="44" t="s">
        <v>3</v>
      </c>
      <c r="C14" s="48"/>
      <c r="D14" s="49"/>
      <c r="E14" s="22">
        <v>6577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70.5" customHeight="1">
      <c r="A15" s="3" t="s">
        <v>29</v>
      </c>
      <c r="B15" s="44" t="s">
        <v>113</v>
      </c>
      <c r="C15" s="48"/>
      <c r="D15" s="49"/>
      <c r="E15" s="22">
        <v>289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">
      <c r="A16" s="4" t="s">
        <v>30</v>
      </c>
      <c r="B16" s="47" t="s">
        <v>11</v>
      </c>
      <c r="C16" s="50"/>
      <c r="D16" s="51"/>
      <c r="E16" s="11">
        <f>E17+E18</f>
        <v>64729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customHeight="1">
      <c r="A17" s="2" t="s">
        <v>114</v>
      </c>
      <c r="B17" s="44" t="s">
        <v>4</v>
      </c>
      <c r="C17" s="48"/>
      <c r="D17" s="49"/>
      <c r="E17" s="22">
        <v>64429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4.5" customHeight="1">
      <c r="A18" s="2" t="s">
        <v>115</v>
      </c>
      <c r="B18" s="44" t="s">
        <v>116</v>
      </c>
      <c r="C18" s="48"/>
      <c r="D18" s="49"/>
      <c r="E18" s="22">
        <v>300</v>
      </c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 customHeight="1">
      <c r="A19" s="4" t="s">
        <v>31</v>
      </c>
      <c r="B19" s="47" t="s">
        <v>12</v>
      </c>
      <c r="C19" s="50"/>
      <c r="D19" s="51"/>
      <c r="E19" s="11">
        <f>SUM(E20:E21)</f>
        <v>24093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26.25" customHeight="1">
      <c r="A20" s="2" t="s">
        <v>43</v>
      </c>
      <c r="B20" s="44" t="s">
        <v>44</v>
      </c>
      <c r="C20" s="48"/>
      <c r="D20" s="49"/>
      <c r="E20" s="22">
        <v>4100</v>
      </c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7.25" customHeight="1">
      <c r="A21" s="4" t="s">
        <v>45</v>
      </c>
      <c r="B21" s="47" t="s">
        <v>13</v>
      </c>
      <c r="C21" s="50"/>
      <c r="D21" s="51"/>
      <c r="E21" s="11">
        <f>SUM(E22:E23)</f>
        <v>19993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48.75" customHeight="1">
      <c r="A22" s="2" t="s">
        <v>46</v>
      </c>
      <c r="B22" s="44" t="s">
        <v>47</v>
      </c>
      <c r="C22" s="48"/>
      <c r="D22" s="49"/>
      <c r="E22" s="22">
        <v>7500</v>
      </c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46.5" customHeight="1">
      <c r="A23" s="2" t="s">
        <v>48</v>
      </c>
      <c r="B23" s="44" t="s">
        <v>49</v>
      </c>
      <c r="C23" s="48"/>
      <c r="D23" s="49"/>
      <c r="E23" s="22">
        <v>12493</v>
      </c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0" customFormat="1" ht="12">
      <c r="A24" s="4" t="s">
        <v>32</v>
      </c>
      <c r="B24" s="47" t="s">
        <v>50</v>
      </c>
      <c r="C24" s="50"/>
      <c r="D24" s="51"/>
      <c r="E24" s="11">
        <f>SUM(E25:E26)</f>
        <v>4500</v>
      </c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39" customHeight="1">
      <c r="A25" s="2" t="s">
        <v>33</v>
      </c>
      <c r="B25" s="44" t="s">
        <v>117</v>
      </c>
      <c r="C25" s="48"/>
      <c r="D25" s="49"/>
      <c r="E25" s="22">
        <v>4475</v>
      </c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27" customHeight="1">
      <c r="A26" s="2" t="s">
        <v>34</v>
      </c>
      <c r="B26" s="44" t="s">
        <v>88</v>
      </c>
      <c r="C26" s="48"/>
      <c r="D26" s="49"/>
      <c r="E26" s="22">
        <v>25</v>
      </c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8.5" customHeight="1">
      <c r="A27" s="4" t="s">
        <v>51</v>
      </c>
      <c r="B27" s="47" t="s">
        <v>14</v>
      </c>
      <c r="C27" s="50"/>
      <c r="D27" s="51"/>
      <c r="E27" s="11">
        <f>SUM(E28:E32)</f>
        <v>320401</v>
      </c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7.25" customHeight="1">
      <c r="A28" s="2" t="s">
        <v>65</v>
      </c>
      <c r="B28" s="44" t="s">
        <v>66</v>
      </c>
      <c r="C28" s="48"/>
      <c r="D28" s="49"/>
      <c r="E28" s="22">
        <v>200</v>
      </c>
      <c r="F28" s="12"/>
      <c r="G28" s="24"/>
      <c r="H28" s="12"/>
      <c r="I28" s="12"/>
      <c r="J28" s="12"/>
      <c r="K28" s="12"/>
      <c r="L28" s="12"/>
      <c r="M28" s="12"/>
      <c r="N28" s="12"/>
    </row>
    <row r="29" spans="1:14" ht="48.75" customHeight="1">
      <c r="A29" s="39" t="s">
        <v>136</v>
      </c>
      <c r="B29" s="44" t="s">
        <v>67</v>
      </c>
      <c r="C29" s="48"/>
      <c r="D29" s="49"/>
      <c r="E29" s="22">
        <v>281596</v>
      </c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39" customHeight="1">
      <c r="A30" s="2" t="s">
        <v>52</v>
      </c>
      <c r="B30" s="44" t="s">
        <v>118</v>
      </c>
      <c r="C30" s="48"/>
      <c r="D30" s="49"/>
      <c r="E30" s="22">
        <v>28885</v>
      </c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36" customHeight="1">
      <c r="A31" s="2" t="s">
        <v>53</v>
      </c>
      <c r="B31" s="44" t="s">
        <v>54</v>
      </c>
      <c r="C31" s="48"/>
      <c r="D31" s="49"/>
      <c r="E31" s="22">
        <v>1020</v>
      </c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7" customHeight="1">
      <c r="A32" s="2" t="s">
        <v>68</v>
      </c>
      <c r="B32" s="44" t="s">
        <v>55</v>
      </c>
      <c r="C32" s="48"/>
      <c r="D32" s="49"/>
      <c r="E32" s="22">
        <v>8700</v>
      </c>
      <c r="F32" s="12"/>
      <c r="G32" s="12"/>
      <c r="H32" s="12"/>
      <c r="I32" s="12"/>
      <c r="J32" s="12"/>
      <c r="K32" s="12"/>
      <c r="L32" s="12"/>
      <c r="M32" s="12"/>
      <c r="N32" s="12"/>
    </row>
    <row r="33" spans="1:14" s="10" customFormat="1" ht="18" customHeight="1">
      <c r="A33" s="4" t="s">
        <v>123</v>
      </c>
      <c r="B33" s="47" t="s">
        <v>19</v>
      </c>
      <c r="C33" s="50"/>
      <c r="D33" s="51"/>
      <c r="E33" s="11">
        <f>E34</f>
        <v>2100</v>
      </c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24" customHeight="1">
      <c r="A34" s="39" t="s">
        <v>138</v>
      </c>
      <c r="B34" s="44" t="s">
        <v>69</v>
      </c>
      <c r="C34" s="48"/>
      <c r="D34" s="49"/>
      <c r="E34" s="22">
        <v>2100</v>
      </c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6.5" customHeight="1">
      <c r="A35" s="4" t="s">
        <v>121</v>
      </c>
      <c r="B35" s="54" t="s">
        <v>124</v>
      </c>
      <c r="C35" s="55"/>
      <c r="D35" s="56"/>
      <c r="E35" s="5">
        <f>E36</f>
        <v>0</v>
      </c>
      <c r="F35" s="12"/>
      <c r="G35" s="15"/>
      <c r="H35" s="12"/>
      <c r="I35" s="12"/>
      <c r="J35" s="12"/>
      <c r="K35" s="12"/>
      <c r="L35" s="12"/>
      <c r="M35" s="12"/>
      <c r="N35" s="12"/>
    </row>
    <row r="36" spans="1:14" ht="24.75" customHeight="1">
      <c r="A36" s="4" t="s">
        <v>122</v>
      </c>
      <c r="B36" s="44" t="s">
        <v>125</v>
      </c>
      <c r="C36" s="45"/>
      <c r="D36" s="46"/>
      <c r="E36" s="22">
        <v>0</v>
      </c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 customHeight="1">
      <c r="A37" s="4" t="s">
        <v>35</v>
      </c>
      <c r="B37" s="47" t="s">
        <v>15</v>
      </c>
      <c r="C37" s="50"/>
      <c r="D37" s="51"/>
      <c r="E37" s="11">
        <f>SUM(E38:E40)</f>
        <v>283736</v>
      </c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6.25" customHeight="1">
      <c r="A38" s="2" t="s">
        <v>56</v>
      </c>
      <c r="B38" s="44" t="s">
        <v>57</v>
      </c>
      <c r="C38" s="48"/>
      <c r="D38" s="49"/>
      <c r="E38" s="22">
        <v>220000</v>
      </c>
      <c r="F38" s="12">
        <f>2085.3+3622.5</f>
        <v>5707.8</v>
      </c>
      <c r="G38" s="12"/>
      <c r="H38" s="12"/>
      <c r="I38" s="12"/>
      <c r="J38" s="12"/>
      <c r="K38" s="12"/>
      <c r="L38" s="12"/>
      <c r="M38" s="12"/>
      <c r="N38" s="12"/>
    </row>
    <row r="39" spans="1:14" ht="45" customHeight="1">
      <c r="A39" s="39" t="s">
        <v>137</v>
      </c>
      <c r="B39" s="44" t="s">
        <v>119</v>
      </c>
      <c r="C39" s="45"/>
      <c r="D39" s="46"/>
      <c r="E39" s="22">
        <v>37990</v>
      </c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9.25" customHeight="1">
      <c r="A40" s="34" t="s">
        <v>85</v>
      </c>
      <c r="B40" s="44" t="s">
        <v>76</v>
      </c>
      <c r="C40" s="48"/>
      <c r="D40" s="49"/>
      <c r="E40" s="22">
        <v>25746</v>
      </c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">
      <c r="A41" s="4" t="s">
        <v>40</v>
      </c>
      <c r="B41" s="60" t="s">
        <v>16</v>
      </c>
      <c r="C41" s="61"/>
      <c r="D41" s="62"/>
      <c r="E41" s="11">
        <f>SUM(E42:E47)</f>
        <v>4330</v>
      </c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57.75" customHeight="1">
      <c r="A42" s="2" t="s">
        <v>36</v>
      </c>
      <c r="B42" s="44" t="s">
        <v>120</v>
      </c>
      <c r="C42" s="48"/>
      <c r="D42" s="49"/>
      <c r="E42" s="22">
        <v>72</v>
      </c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39.75" customHeight="1">
      <c r="A43" s="2" t="s">
        <v>37</v>
      </c>
      <c r="B43" s="44" t="s">
        <v>5</v>
      </c>
      <c r="C43" s="48"/>
      <c r="D43" s="49"/>
      <c r="E43" s="22">
        <v>64</v>
      </c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6.75" customHeight="1">
      <c r="A44" s="2" t="s">
        <v>38</v>
      </c>
      <c r="B44" s="44" t="s">
        <v>6</v>
      </c>
      <c r="C44" s="48"/>
      <c r="D44" s="49"/>
      <c r="E44" s="22">
        <v>91</v>
      </c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27.75" customHeight="1">
      <c r="A45" s="2" t="s">
        <v>129</v>
      </c>
      <c r="B45" s="44" t="s">
        <v>130</v>
      </c>
      <c r="C45" s="45"/>
      <c r="D45" s="46"/>
      <c r="E45" s="22">
        <v>275</v>
      </c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20.25" customHeight="1">
      <c r="A46" s="2" t="s">
        <v>127</v>
      </c>
      <c r="B46" s="44" t="s">
        <v>128</v>
      </c>
      <c r="C46" s="45"/>
      <c r="D46" s="46"/>
      <c r="E46" s="22">
        <v>380</v>
      </c>
      <c r="F46" s="12"/>
      <c r="G46" s="12"/>
      <c r="H46" s="12"/>
      <c r="I46" s="12"/>
      <c r="J46" s="12"/>
      <c r="K46" s="12"/>
      <c r="L46" s="12"/>
      <c r="M46" s="12"/>
      <c r="N46" s="12"/>
    </row>
    <row r="47" spans="1:14" s="10" customFormat="1" ht="31.5" customHeight="1">
      <c r="A47" s="4" t="s">
        <v>58</v>
      </c>
      <c r="B47" s="47" t="s">
        <v>87</v>
      </c>
      <c r="C47" s="50"/>
      <c r="D47" s="51"/>
      <c r="E47" s="11">
        <f>SUM(E48:E50)</f>
        <v>3448</v>
      </c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8" customHeight="1">
      <c r="A48" s="2" t="s">
        <v>58</v>
      </c>
      <c r="B48" s="44" t="s">
        <v>82</v>
      </c>
      <c r="C48" s="48"/>
      <c r="D48" s="49"/>
      <c r="E48" s="22">
        <v>60</v>
      </c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 customHeight="1">
      <c r="A49" s="2" t="s">
        <v>58</v>
      </c>
      <c r="B49" s="44" t="s">
        <v>70</v>
      </c>
      <c r="C49" s="48"/>
      <c r="D49" s="49"/>
      <c r="E49" s="22">
        <v>538</v>
      </c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4" customHeight="1">
      <c r="A50" s="2" t="s">
        <v>58</v>
      </c>
      <c r="B50" s="44" t="s">
        <v>71</v>
      </c>
      <c r="C50" s="48"/>
      <c r="D50" s="49"/>
      <c r="E50" s="22">
        <v>2850</v>
      </c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">
      <c r="A51" s="4" t="s">
        <v>39</v>
      </c>
      <c r="B51" s="47" t="s">
        <v>17</v>
      </c>
      <c r="C51" s="50"/>
      <c r="D51" s="51"/>
      <c r="E51" s="11">
        <f>E52</f>
        <v>15947.5</v>
      </c>
      <c r="F51" s="12"/>
      <c r="G51" s="12"/>
      <c r="H51" s="12"/>
      <c r="I51" s="12"/>
      <c r="J51" s="12"/>
      <c r="K51" s="12"/>
      <c r="L51" s="12"/>
      <c r="M51" s="12"/>
      <c r="N51" s="12"/>
    </row>
    <row r="52" spans="1:14" s="10" customFormat="1" ht="19.5" customHeight="1">
      <c r="A52" s="4" t="s">
        <v>59</v>
      </c>
      <c r="B52" s="47" t="s">
        <v>89</v>
      </c>
      <c r="C52" s="50"/>
      <c r="D52" s="51"/>
      <c r="E52" s="11">
        <f>SUM(E53:E54)</f>
        <v>15947.5</v>
      </c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8" customHeight="1">
      <c r="A53" s="2" t="s">
        <v>60</v>
      </c>
      <c r="B53" s="57" t="s">
        <v>72</v>
      </c>
      <c r="C53" s="58"/>
      <c r="D53" s="59"/>
      <c r="E53" s="22">
        <v>500</v>
      </c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.75" customHeight="1">
      <c r="A54" s="2" t="s">
        <v>61</v>
      </c>
      <c r="B54" s="44" t="s">
        <v>73</v>
      </c>
      <c r="C54" s="48"/>
      <c r="D54" s="49"/>
      <c r="E54" s="22">
        <v>15447.5</v>
      </c>
      <c r="F54" s="12"/>
      <c r="G54" s="12"/>
      <c r="H54" s="12"/>
      <c r="I54" s="12"/>
      <c r="J54" s="12"/>
      <c r="K54" s="12"/>
      <c r="L54" s="12"/>
      <c r="M54" s="12"/>
      <c r="N54" s="12"/>
    </row>
    <row r="55" spans="1:14" s="1" customFormat="1" ht="15.75" customHeight="1">
      <c r="A55" s="25" t="s">
        <v>62</v>
      </c>
      <c r="B55" s="54" t="s">
        <v>106</v>
      </c>
      <c r="C55" s="55"/>
      <c r="D55" s="56"/>
      <c r="E55" s="5">
        <f>E56+E76</f>
        <v>884029</v>
      </c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42.75" customHeight="1">
      <c r="A56" s="25" t="s">
        <v>107</v>
      </c>
      <c r="B56" s="47" t="s">
        <v>7</v>
      </c>
      <c r="C56" s="52"/>
      <c r="D56" s="53"/>
      <c r="E56" s="11">
        <f>E57+E59+E60+E74</f>
        <v>884029</v>
      </c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8" customHeight="1">
      <c r="A57" s="25" t="s">
        <v>92</v>
      </c>
      <c r="B57" s="47" t="s">
        <v>94</v>
      </c>
      <c r="C57" s="45"/>
      <c r="D57" s="46"/>
      <c r="E57" s="11">
        <f>SUM(E58:E58)</f>
        <v>1678</v>
      </c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 customHeight="1">
      <c r="A58" s="6" t="s">
        <v>105</v>
      </c>
      <c r="B58" s="44" t="s">
        <v>93</v>
      </c>
      <c r="C58" s="48"/>
      <c r="D58" s="49"/>
      <c r="E58" s="22">
        <v>1678</v>
      </c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.75" customHeight="1">
      <c r="A59" s="25" t="s">
        <v>101</v>
      </c>
      <c r="B59" s="47" t="s">
        <v>102</v>
      </c>
      <c r="C59" s="45"/>
      <c r="D59" s="46"/>
      <c r="E59" s="11">
        <v>0</v>
      </c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6.5" customHeight="1">
      <c r="A60" s="25" t="s">
        <v>74</v>
      </c>
      <c r="B60" s="47" t="s">
        <v>18</v>
      </c>
      <c r="C60" s="50"/>
      <c r="D60" s="51"/>
      <c r="E60" s="11">
        <f>SUM(E61:E73)</f>
        <v>882126</v>
      </c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36" customHeight="1">
      <c r="A61" s="2" t="s">
        <v>78</v>
      </c>
      <c r="B61" s="44" t="s">
        <v>86</v>
      </c>
      <c r="C61" s="48"/>
      <c r="D61" s="49"/>
      <c r="E61" s="22">
        <v>2651</v>
      </c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35.25" customHeight="1">
      <c r="A62" s="2" t="s">
        <v>78</v>
      </c>
      <c r="B62" s="44" t="s">
        <v>90</v>
      </c>
      <c r="C62" s="48"/>
      <c r="D62" s="49"/>
      <c r="E62" s="22">
        <v>1900</v>
      </c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60.75" customHeight="1">
      <c r="A63" s="2" t="s">
        <v>79</v>
      </c>
      <c r="B63" s="44" t="s">
        <v>64</v>
      </c>
      <c r="C63" s="48"/>
      <c r="D63" s="49"/>
      <c r="E63" s="22">
        <v>305321</v>
      </c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20.25" customHeight="1">
      <c r="A64" s="2" t="s">
        <v>100</v>
      </c>
      <c r="B64" s="44" t="s">
        <v>99</v>
      </c>
      <c r="C64" s="45"/>
      <c r="D64" s="46"/>
      <c r="E64" s="22">
        <v>4687</v>
      </c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50.25" customHeight="1">
      <c r="A65" s="2" t="s">
        <v>81</v>
      </c>
      <c r="B65" s="44" t="s">
        <v>98</v>
      </c>
      <c r="C65" s="48"/>
      <c r="D65" s="49"/>
      <c r="E65" s="22">
        <v>16519</v>
      </c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48" customHeight="1">
      <c r="A66" s="2" t="s">
        <v>134</v>
      </c>
      <c r="B66" s="44" t="s">
        <v>63</v>
      </c>
      <c r="C66" s="48"/>
      <c r="D66" s="49"/>
      <c r="E66" s="22">
        <v>10062</v>
      </c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47.25" customHeight="1">
      <c r="A67" s="2" t="s">
        <v>80</v>
      </c>
      <c r="B67" s="44" t="s">
        <v>75</v>
      </c>
      <c r="C67" s="48"/>
      <c r="D67" s="49"/>
      <c r="E67" s="22">
        <v>43283</v>
      </c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37.5" customHeight="1">
      <c r="A68" s="2" t="s">
        <v>134</v>
      </c>
      <c r="B68" s="44" t="s">
        <v>91</v>
      </c>
      <c r="C68" s="48"/>
      <c r="D68" s="49"/>
      <c r="E68" s="22">
        <v>952</v>
      </c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26.25" customHeight="1">
      <c r="A69" s="2" t="s">
        <v>135</v>
      </c>
      <c r="B69" s="44" t="s">
        <v>42</v>
      </c>
      <c r="C69" s="48"/>
      <c r="D69" s="49"/>
      <c r="E69" s="22">
        <v>2696</v>
      </c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28.5" customHeight="1">
      <c r="A70" s="2" t="s">
        <v>79</v>
      </c>
      <c r="B70" s="44" t="s">
        <v>103</v>
      </c>
      <c r="C70" s="48"/>
      <c r="D70" s="49"/>
      <c r="E70" s="22">
        <v>17387</v>
      </c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45.75" customHeight="1">
      <c r="A71" s="2" t="s">
        <v>96</v>
      </c>
      <c r="B71" s="44" t="s">
        <v>97</v>
      </c>
      <c r="C71" s="45"/>
      <c r="D71" s="46"/>
      <c r="E71" s="22">
        <v>13041</v>
      </c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33.75" customHeight="1">
      <c r="A72" s="2" t="s">
        <v>134</v>
      </c>
      <c r="B72" s="44" t="s">
        <v>131</v>
      </c>
      <c r="C72" s="45"/>
      <c r="D72" s="46"/>
      <c r="E72" s="22">
        <v>459531</v>
      </c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33.75" customHeight="1">
      <c r="A73" s="2" t="s">
        <v>132</v>
      </c>
      <c r="B73" s="41" t="s">
        <v>133</v>
      </c>
      <c r="C73" s="42"/>
      <c r="D73" s="43"/>
      <c r="E73" s="22">
        <v>4096</v>
      </c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9.5" customHeight="1">
      <c r="A74" s="4" t="s">
        <v>83</v>
      </c>
      <c r="B74" s="54" t="s">
        <v>84</v>
      </c>
      <c r="C74" s="63"/>
      <c r="D74" s="64"/>
      <c r="E74" s="5">
        <f>SUM(E75:E75)</f>
        <v>225</v>
      </c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37.5" customHeight="1">
      <c r="A75" s="6" t="s">
        <v>109</v>
      </c>
      <c r="B75" s="65" t="s">
        <v>108</v>
      </c>
      <c r="C75" s="45"/>
      <c r="D75" s="46"/>
      <c r="E75" s="22">
        <v>225</v>
      </c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30" customHeight="1">
      <c r="A76" s="25" t="s">
        <v>110</v>
      </c>
      <c r="B76" s="54" t="s">
        <v>111</v>
      </c>
      <c r="C76" s="55"/>
      <c r="D76" s="56"/>
      <c r="E76" s="28">
        <v>0</v>
      </c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39" customHeight="1">
      <c r="A77" s="6" t="s">
        <v>110</v>
      </c>
      <c r="B77" s="66" t="s">
        <v>112</v>
      </c>
      <c r="C77" s="67"/>
      <c r="D77" s="68"/>
      <c r="E77" s="29">
        <v>0</v>
      </c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23.25" customHeight="1">
      <c r="A78" s="2"/>
      <c r="B78" s="60" t="s">
        <v>2</v>
      </c>
      <c r="C78" s="61"/>
      <c r="D78" s="62"/>
      <c r="E78" s="13">
        <f>E55+E8</f>
        <v>2128504.5</v>
      </c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">
      <c r="A80" s="12"/>
      <c r="B80" s="12"/>
      <c r="C80" s="14"/>
      <c r="D80" s="15"/>
      <c r="E80" s="16"/>
      <c r="F80" s="15"/>
      <c r="G80" s="12"/>
      <c r="H80" s="12"/>
      <c r="I80" s="12"/>
      <c r="J80" s="12"/>
      <c r="K80" s="12"/>
      <c r="L80" s="12"/>
      <c r="M80" s="12"/>
      <c r="N80" s="12"/>
    </row>
    <row r="81" spans="1:14" ht="12">
      <c r="A81" s="12"/>
      <c r="B81" s="12"/>
      <c r="C81" s="23"/>
      <c r="D81" s="15"/>
      <c r="E81" s="17"/>
      <c r="F81" s="15"/>
      <c r="G81" s="12"/>
      <c r="H81" s="12"/>
      <c r="I81" s="12"/>
      <c r="J81" s="12"/>
      <c r="K81" s="12"/>
      <c r="L81" s="12"/>
      <c r="M81" s="12"/>
      <c r="N81" s="12"/>
    </row>
    <row r="82" spans="1:14" ht="12">
      <c r="A82" s="12"/>
      <c r="B82" s="18"/>
      <c r="C82" s="17"/>
      <c r="D82" s="15"/>
      <c r="E82" s="15"/>
      <c r="F82" s="15"/>
      <c r="G82" s="12"/>
      <c r="H82" s="12"/>
      <c r="I82" s="12"/>
      <c r="J82" s="12"/>
      <c r="K82" s="12"/>
      <c r="L82" s="12"/>
      <c r="M82" s="12"/>
      <c r="N82" s="12"/>
    </row>
    <row r="83" spans="1:14" ht="12">
      <c r="A83" s="12"/>
      <c r="B83" s="12"/>
      <c r="C83" s="17"/>
      <c r="D83" s="15"/>
      <c r="E83" s="15"/>
      <c r="F83" s="15"/>
      <c r="G83" s="12"/>
      <c r="H83" s="12"/>
      <c r="I83" s="12"/>
      <c r="J83" s="12"/>
      <c r="K83" s="12"/>
      <c r="L83" s="12"/>
      <c r="M83" s="12"/>
      <c r="N83" s="12"/>
    </row>
    <row r="84" spans="1:14" ht="12">
      <c r="A84" s="12"/>
      <c r="B84" s="12"/>
      <c r="C84" s="15"/>
      <c r="D84" s="15"/>
      <c r="E84" s="15"/>
      <c r="F84" s="15"/>
      <c r="G84" s="12"/>
      <c r="H84" s="12"/>
      <c r="I84" s="12"/>
      <c r="J84" s="12"/>
      <c r="K84" s="12"/>
      <c r="L84" s="12"/>
      <c r="M84" s="12"/>
      <c r="N84" s="12"/>
    </row>
    <row r="85" spans="1:14" ht="12">
      <c r="A85" s="12"/>
      <c r="B85" s="18"/>
      <c r="C85" s="17"/>
      <c r="D85" s="15"/>
      <c r="E85" s="15"/>
      <c r="F85" s="15"/>
      <c r="G85" s="12"/>
      <c r="H85" s="12"/>
      <c r="I85" s="12"/>
      <c r="J85" s="12"/>
      <c r="K85" s="12"/>
      <c r="L85" s="12"/>
      <c r="M85" s="12"/>
      <c r="N85" s="12"/>
    </row>
    <row r="86" spans="1:14" ht="12">
      <c r="A86" s="12"/>
      <c r="B86" s="18"/>
      <c r="C86" s="19"/>
      <c r="D86" s="15"/>
      <c r="E86" s="15"/>
      <c r="F86" s="15"/>
      <c r="G86" s="12"/>
      <c r="H86" s="12"/>
      <c r="I86" s="12"/>
      <c r="J86" s="12"/>
      <c r="K86" s="12"/>
      <c r="L86" s="12"/>
      <c r="M86" s="12"/>
      <c r="N86" s="12"/>
    </row>
    <row r="87" spans="1:14" ht="12">
      <c r="A87" s="12"/>
      <c r="B87" s="12"/>
      <c r="C87" s="20"/>
      <c r="D87" s="15"/>
      <c r="E87" s="15"/>
      <c r="F87" s="15"/>
      <c r="G87" s="12"/>
      <c r="H87" s="12"/>
      <c r="I87" s="12"/>
      <c r="J87" s="12"/>
      <c r="K87" s="12"/>
      <c r="L87" s="12"/>
      <c r="M87" s="12"/>
      <c r="N87" s="12"/>
    </row>
    <row r="88" spans="1:14" ht="12">
      <c r="A88" s="12"/>
      <c r="B88" s="18"/>
      <c r="C88" s="14"/>
      <c r="D88" s="15"/>
      <c r="E88" s="15"/>
      <c r="F88" s="15"/>
      <c r="G88" s="12"/>
      <c r="H88" s="12"/>
      <c r="I88" s="12"/>
      <c r="J88" s="12"/>
      <c r="K88" s="12"/>
      <c r="L88" s="12"/>
      <c r="M88" s="12"/>
      <c r="N88" s="12"/>
    </row>
    <row r="89" spans="1:14" ht="12">
      <c r="A89" s="12"/>
      <c r="B89" s="12"/>
      <c r="C89" s="15"/>
      <c r="D89" s="15"/>
      <c r="E89" s="15"/>
      <c r="F89" s="15"/>
      <c r="G89" s="12"/>
      <c r="H89" s="12"/>
      <c r="I89" s="12"/>
      <c r="J89" s="12"/>
      <c r="K89" s="12"/>
      <c r="L89" s="12"/>
      <c r="M89" s="12"/>
      <c r="N89" s="12"/>
    </row>
    <row r="90" spans="1:14" ht="12">
      <c r="A90" s="12"/>
      <c r="B90" s="12"/>
      <c r="C90" s="15"/>
      <c r="D90" s="15"/>
      <c r="E90" s="15"/>
      <c r="F90" s="15"/>
      <c r="G90" s="12"/>
      <c r="H90" s="12"/>
      <c r="I90" s="12"/>
      <c r="J90" s="12"/>
      <c r="K90" s="12"/>
      <c r="L90" s="12"/>
      <c r="M90" s="12"/>
      <c r="N90" s="12"/>
    </row>
    <row r="91" spans="1:14" ht="12">
      <c r="A91" s="12"/>
      <c r="B91" s="12"/>
      <c r="C91" s="21"/>
      <c r="D91" s="21"/>
      <c r="E91" s="21"/>
      <c r="F91" s="15"/>
      <c r="G91" s="12"/>
      <c r="H91" s="12"/>
      <c r="I91" s="12"/>
      <c r="J91" s="12"/>
      <c r="K91" s="12"/>
      <c r="L91" s="12"/>
      <c r="M91" s="12"/>
      <c r="N91" s="12"/>
    </row>
    <row r="92" spans="1:14" ht="12">
      <c r="A92" s="12"/>
      <c r="B92" s="12"/>
      <c r="C92" s="15"/>
      <c r="D92" s="15"/>
      <c r="E92" s="15"/>
      <c r="F92" s="15"/>
      <c r="G92" s="12"/>
      <c r="H92" s="12"/>
      <c r="I92" s="12"/>
      <c r="J92" s="12"/>
      <c r="K92" s="12"/>
      <c r="L92" s="12"/>
      <c r="M92" s="12"/>
      <c r="N92" s="12"/>
    </row>
    <row r="93" spans="1:14" ht="12">
      <c r="A93" s="12"/>
      <c r="B93" s="12"/>
      <c r="C93" s="15"/>
      <c r="D93" s="15"/>
      <c r="E93" s="15"/>
      <c r="F93" s="15"/>
      <c r="G93" s="12"/>
      <c r="H93" s="12"/>
      <c r="I93" s="12"/>
      <c r="J93" s="12"/>
      <c r="K93" s="12"/>
      <c r="L93" s="12"/>
      <c r="M93" s="12"/>
      <c r="N93" s="12"/>
    </row>
    <row r="94" spans="1:14" ht="12">
      <c r="A94" s="12"/>
      <c r="B94" s="12"/>
      <c r="C94" s="15"/>
      <c r="D94" s="15"/>
      <c r="E94" s="15"/>
      <c r="F94" s="15"/>
      <c r="G94" s="12"/>
      <c r="H94" s="12"/>
      <c r="I94" s="12"/>
      <c r="J94" s="12"/>
      <c r="K94" s="12"/>
      <c r="L94" s="12"/>
      <c r="M94" s="12"/>
      <c r="N94" s="12"/>
    </row>
    <row r="95" spans="1:14" ht="12">
      <c r="A95" s="12"/>
      <c r="B95" s="12"/>
      <c r="C95" s="15"/>
      <c r="D95" s="15"/>
      <c r="E95" s="15"/>
      <c r="F95" s="15"/>
      <c r="G95" s="12"/>
      <c r="H95" s="12"/>
      <c r="I95" s="12"/>
      <c r="J95" s="12"/>
      <c r="K95" s="12"/>
      <c r="L95" s="12"/>
      <c r="M95" s="12"/>
      <c r="N95" s="12"/>
    </row>
    <row r="96" spans="3:6" ht="12">
      <c r="C96" s="15"/>
      <c r="D96" s="15"/>
      <c r="E96" s="15"/>
      <c r="F96" s="15"/>
    </row>
    <row r="97" spans="3:6" ht="12">
      <c r="C97" s="15"/>
      <c r="D97" s="15"/>
      <c r="E97" s="15"/>
      <c r="F97" s="15"/>
    </row>
    <row r="98" spans="3:6" ht="12">
      <c r="C98" s="15"/>
      <c r="D98" s="15"/>
      <c r="E98" s="15"/>
      <c r="F98" s="15"/>
    </row>
    <row r="99" spans="3:6" ht="12">
      <c r="C99" s="15"/>
      <c r="D99" s="15"/>
      <c r="E99" s="15"/>
      <c r="F99" s="15"/>
    </row>
    <row r="100" spans="3:6" ht="12">
      <c r="C100" s="15"/>
      <c r="D100" s="15"/>
      <c r="E100" s="15"/>
      <c r="F100" s="15"/>
    </row>
    <row r="101" spans="3:6" ht="12">
      <c r="C101" s="15"/>
      <c r="D101" s="15"/>
      <c r="E101" s="15"/>
      <c r="F101" s="15"/>
    </row>
    <row r="102" spans="3:6" ht="12">
      <c r="C102" s="15"/>
      <c r="D102" s="15"/>
      <c r="E102" s="15"/>
      <c r="F102" s="15"/>
    </row>
    <row r="103" spans="3:6" ht="12">
      <c r="C103" s="15"/>
      <c r="D103" s="15"/>
      <c r="E103" s="15"/>
      <c r="F103" s="15"/>
    </row>
    <row r="104" spans="3:6" ht="12">
      <c r="C104" s="15"/>
      <c r="D104" s="15"/>
      <c r="E104" s="15"/>
      <c r="F104" s="15"/>
    </row>
    <row r="105" spans="3:6" ht="12">
      <c r="C105" s="15"/>
      <c r="D105" s="15"/>
      <c r="E105" s="15"/>
      <c r="F105" s="15"/>
    </row>
  </sheetData>
  <mergeCells count="74">
    <mergeCell ref="B20:D20"/>
    <mergeCell ref="B25:D25"/>
    <mergeCell ref="B23:D23"/>
    <mergeCell ref="B16:D16"/>
    <mergeCell ref="B17:D17"/>
    <mergeCell ref="B18:D18"/>
    <mergeCell ref="B19:D19"/>
    <mergeCell ref="B24:D24"/>
    <mergeCell ref="B14:D14"/>
    <mergeCell ref="B15:D15"/>
    <mergeCell ref="A5:E5"/>
    <mergeCell ref="D4:E4"/>
    <mergeCell ref="B7:D7"/>
    <mergeCell ref="B8:D8"/>
    <mergeCell ref="B13:D13"/>
    <mergeCell ref="B9:D9"/>
    <mergeCell ref="B12:D12"/>
    <mergeCell ref="B10:D10"/>
    <mergeCell ref="B11:D11"/>
    <mergeCell ref="B78:D78"/>
    <mergeCell ref="B67:D67"/>
    <mergeCell ref="B63:D63"/>
    <mergeCell ref="B66:D66"/>
    <mergeCell ref="B74:D74"/>
    <mergeCell ref="B75:D75"/>
    <mergeCell ref="B65:D65"/>
    <mergeCell ref="B77:D77"/>
    <mergeCell ref="B76:D76"/>
    <mergeCell ref="B72:D72"/>
    <mergeCell ref="B27:D27"/>
    <mergeCell ref="B46:D46"/>
    <mergeCell ref="B41:D41"/>
    <mergeCell ref="B40:D40"/>
    <mergeCell ref="B44:D44"/>
    <mergeCell ref="B42:D42"/>
    <mergeCell ref="B43:D43"/>
    <mergeCell ref="B45:D45"/>
    <mergeCell ref="B39:D39"/>
    <mergeCell ref="B54:D54"/>
    <mergeCell ref="B32:D32"/>
    <mergeCell ref="B30:D30"/>
    <mergeCell ref="B31:D31"/>
    <mergeCell ref="B33:D33"/>
    <mergeCell ref="B47:D47"/>
    <mergeCell ref="B38:D38"/>
    <mergeCell ref="B35:D35"/>
    <mergeCell ref="B37:D37"/>
    <mergeCell ref="B34:D34"/>
    <mergeCell ref="B36:D36"/>
    <mergeCell ref="B21:D21"/>
    <mergeCell ref="B22:D22"/>
    <mergeCell ref="B26:D26"/>
    <mergeCell ref="B29:D29"/>
    <mergeCell ref="B28:D28"/>
    <mergeCell ref="B58:D58"/>
    <mergeCell ref="B56:D56"/>
    <mergeCell ref="B57:D57"/>
    <mergeCell ref="B48:D48"/>
    <mergeCell ref="B49:D49"/>
    <mergeCell ref="B50:D50"/>
    <mergeCell ref="B55:D55"/>
    <mergeCell ref="B51:D51"/>
    <mergeCell ref="B52:D52"/>
    <mergeCell ref="B53:D53"/>
    <mergeCell ref="B73:D73"/>
    <mergeCell ref="B71:D71"/>
    <mergeCell ref="B59:D59"/>
    <mergeCell ref="B69:D69"/>
    <mergeCell ref="B68:D68"/>
    <mergeCell ref="B70:D70"/>
    <mergeCell ref="B61:D61"/>
    <mergeCell ref="B62:D62"/>
    <mergeCell ref="B64:D64"/>
    <mergeCell ref="B60:D60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2011-12-21T08:26:18Z</cp:lastPrinted>
  <dcterms:created xsi:type="dcterms:W3CDTF">2003-12-24T07:39:21Z</dcterms:created>
  <dcterms:modified xsi:type="dcterms:W3CDTF">2011-12-23T09:48:48Z</dcterms:modified>
  <cp:category/>
  <cp:version/>
  <cp:contentType/>
  <cp:contentStatus/>
</cp:coreProperties>
</file>