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445" activeTab="0"/>
  </bookViews>
  <sheets>
    <sheet name="Лист3" sheetId="1" r:id="rId1"/>
  </sheets>
  <definedNames/>
  <calcPr fullCalcOnLoad="1" fullPrecision="0"/>
</workbook>
</file>

<file path=xl/sharedStrings.xml><?xml version="1.0" encoding="utf-8"?>
<sst xmlns="http://schemas.openxmlformats.org/spreadsheetml/2006/main" count="45" uniqueCount="42">
  <si>
    <t>Итого:</t>
  </si>
  <si>
    <t>Пр-т Пацаева, д. 18,  п.1-5</t>
  </si>
  <si>
    <t>Пр-т Пацаева, д. 5,  п.1-4</t>
  </si>
  <si>
    <t>Пр-т Пацаева, д. 3,  п.1-6</t>
  </si>
  <si>
    <t>№ п/п</t>
  </si>
  <si>
    <t>Адрес дома</t>
  </si>
  <si>
    <t>Потребность в финансировании (тыс. руб.)</t>
  </si>
  <si>
    <t>Кол-во лифтов шт.</t>
  </si>
  <si>
    <t>Финансовые затраты  и источник финансирования (тыс. руб.)</t>
  </si>
  <si>
    <t>2009 г.</t>
  </si>
  <si>
    <t>2010 г.</t>
  </si>
  <si>
    <t>2011 г.</t>
  </si>
  <si>
    <t>Лихачевское шоссе, д.22, п.1-2</t>
  </si>
  <si>
    <t>Лаврентьева,  д.1, п.1</t>
  </si>
  <si>
    <t>Лаврентьева,  д. 3, п.1</t>
  </si>
  <si>
    <t>Лаврентьева,  д. 5, п.1</t>
  </si>
  <si>
    <t>Лаврентьева,  д.13, п.1</t>
  </si>
  <si>
    <t>Лаврентьева,  д.15, п.1</t>
  </si>
  <si>
    <t>Циолковского, д. 7, п. 1</t>
  </si>
  <si>
    <t>Первомайская, д. 42, п. 1-2</t>
  </si>
  <si>
    <t>Молодежная, д.10, п. 1-6</t>
  </si>
  <si>
    <t>Всего:</t>
  </si>
  <si>
    <t>2012 г.</t>
  </si>
  <si>
    <t>средства городского бюджета</t>
  </si>
  <si>
    <t>Лихачевское шоссе, д.9, п.1</t>
  </si>
  <si>
    <t>Лихачевское шоссе, д.13, п.1-6</t>
  </si>
  <si>
    <t>Пр-т Пацаева, д 15, п.1</t>
  </si>
  <si>
    <t>Дирижабельная, д. 17, п.1-3</t>
  </si>
  <si>
    <t>План мероприятий по замене лифтов в многоквартирных жилых домах                   г.Долгопрудного на 2009-2012 годах</t>
  </si>
  <si>
    <t>Приложение №1</t>
  </si>
  <si>
    <t>привлеченные средства</t>
  </si>
  <si>
    <t>Якорная,  д.1, п.1-1а</t>
  </si>
  <si>
    <t>Лаврентьева,  д.23, п.2-4</t>
  </si>
  <si>
    <t>Молодежная, д.20, п. 1</t>
  </si>
  <si>
    <t>Молодежная, д.22, п. 1</t>
  </si>
  <si>
    <t>Пр-т Пацаева, д. 13,  п.1-1а</t>
  </si>
  <si>
    <t>Пр-т Пацаева, д. 11,  п.1-1а</t>
  </si>
  <si>
    <t>Лаврентьева,  д.23, п.5-6</t>
  </si>
  <si>
    <t>Пр-т Пацаева, д. 9,  п.1-1а</t>
  </si>
  <si>
    <t>к нормативному решению</t>
  </si>
  <si>
    <t>Совета депутатов г. Долгопрудного</t>
  </si>
  <si>
    <t xml:space="preserve"> от "31" мая 2010г. №35-нр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</si>
</sst>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distributed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" fontId="6" fillId="0" borderId="7" xfId="0" applyNumberFormat="1" applyFont="1" applyBorder="1" applyAlignment="1">
      <alignment horizontal="center"/>
    </xf>
    <xf numFmtId="0" fontId="6" fillId="0" borderId="3" xfId="0" applyFont="1" applyFill="1" applyBorder="1" applyAlignment="1">
      <alignment/>
    </xf>
    <xf numFmtId="0" fontId="6" fillId="0" borderId="8" xfId="0" applyFont="1" applyBorder="1" applyAlignment="1">
      <alignment horizontal="distributed"/>
    </xf>
    <xf numFmtId="0" fontId="7" fillId="0" borderId="9" xfId="0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6" fillId="0" borderId="12" xfId="0" applyFont="1" applyBorder="1" applyAlignment="1">
      <alignment horizontal="distributed"/>
    </xf>
    <xf numFmtId="0" fontId="6" fillId="0" borderId="13" xfId="0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distributed"/>
    </xf>
    <xf numFmtId="0" fontId="6" fillId="0" borderId="17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3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distributed"/>
    </xf>
    <xf numFmtId="0" fontId="7" fillId="0" borderId="19" xfId="0" applyFont="1" applyFill="1" applyBorder="1" applyAlignment="1">
      <alignment/>
    </xf>
    <xf numFmtId="3" fontId="7" fillId="0" borderId="20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3" fontId="7" fillId="0" borderId="1" xfId="0" applyNumberFormat="1" applyFont="1" applyFill="1" applyBorder="1" applyAlignment="1">
      <alignment horizontal="center"/>
    </xf>
    <xf numFmtId="3" fontId="7" fillId="0" borderId="29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left"/>
    </xf>
    <xf numFmtId="3" fontId="6" fillId="0" borderId="25" xfId="0" applyNumberFormat="1" applyFont="1" applyFill="1" applyBorder="1" applyAlignment="1">
      <alignment horizontal="center"/>
    </xf>
    <xf numFmtId="3" fontId="6" fillId="0" borderId="30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/>
    </xf>
    <xf numFmtId="3" fontId="6" fillId="0" borderId="5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distributed"/>
    </xf>
    <xf numFmtId="3" fontId="6" fillId="0" borderId="7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distributed"/>
    </xf>
    <xf numFmtId="0" fontId="6" fillId="0" borderId="22" xfId="0" applyFont="1" applyBorder="1" applyAlignment="1">
      <alignment horizontal="distributed"/>
    </xf>
    <xf numFmtId="3" fontId="6" fillId="0" borderId="24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0" fontId="7" fillId="0" borderId="37" xfId="0" applyFont="1" applyBorder="1" applyAlignment="1">
      <alignment/>
    </xf>
    <xf numFmtId="3" fontId="7" fillId="0" borderId="2" xfId="0" applyNumberFormat="1" applyFont="1" applyFill="1" applyBorder="1" applyAlignment="1">
      <alignment horizontal="center"/>
    </xf>
    <xf numFmtId="0" fontId="6" fillId="0" borderId="25" xfId="0" applyFont="1" applyBorder="1" applyAlignment="1">
      <alignment/>
    </xf>
    <xf numFmtId="3" fontId="6" fillId="0" borderId="25" xfId="0" applyNumberFormat="1" applyFont="1" applyBorder="1" applyAlignment="1">
      <alignment horizontal="center"/>
    </xf>
    <xf numFmtId="0" fontId="3" fillId="0" borderId="0" xfId="0" applyFont="1" applyAlignment="1">
      <alignment horizontal="right" vertical="top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distributed"/>
    </xf>
    <xf numFmtId="0" fontId="8" fillId="0" borderId="0" xfId="0" applyFont="1" applyAlignment="1">
      <alignment horizontal="right" vertical="top"/>
    </xf>
    <xf numFmtId="0" fontId="7" fillId="0" borderId="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4.25390625" style="0" customWidth="1"/>
    <col min="2" max="2" width="33.125" style="0" customWidth="1"/>
    <col min="3" max="3" width="18.875" style="0" customWidth="1"/>
    <col min="4" max="4" width="9.00390625" style="0" customWidth="1"/>
    <col min="5" max="5" width="16.875" style="0" customWidth="1"/>
    <col min="6" max="6" width="18.625" style="0" customWidth="1"/>
    <col min="7" max="7" width="0.12890625" style="0" hidden="1" customWidth="1"/>
  </cols>
  <sheetData>
    <row r="1" spans="1:7" ht="12.75" customHeight="1">
      <c r="A1" s="13"/>
      <c r="B1" s="13"/>
      <c r="C1" s="13"/>
      <c r="D1" s="13"/>
      <c r="E1" s="13"/>
      <c r="F1" s="28" t="s">
        <v>29</v>
      </c>
      <c r="G1" s="13"/>
    </row>
    <row r="2" spans="1:7" ht="12.75" customHeight="1">
      <c r="A2" s="13"/>
      <c r="B2" s="13"/>
      <c r="C2" s="13"/>
      <c r="D2" s="78"/>
      <c r="E2" s="81" t="s">
        <v>39</v>
      </c>
      <c r="F2" s="81"/>
      <c r="G2" s="13"/>
    </row>
    <row r="3" spans="1:7" ht="12.75" customHeight="1">
      <c r="A3" s="13"/>
      <c r="B3" s="13"/>
      <c r="C3" s="13"/>
      <c r="D3" s="78"/>
      <c r="E3" s="81" t="s">
        <v>40</v>
      </c>
      <c r="F3" s="81"/>
      <c r="G3" s="13"/>
    </row>
    <row r="4" spans="1:7" ht="17.25" customHeight="1">
      <c r="A4" s="6"/>
      <c r="B4" s="8"/>
      <c r="C4" s="11"/>
      <c r="D4" s="80" t="s">
        <v>41</v>
      </c>
      <c r="E4" s="80"/>
      <c r="F4" s="80"/>
      <c r="G4" s="11"/>
    </row>
    <row r="5" spans="1:7" ht="12.75">
      <c r="A5" s="6"/>
      <c r="B5" s="4"/>
      <c r="C5" s="4"/>
      <c r="D5" s="4"/>
      <c r="E5" s="4"/>
      <c r="F5" s="4"/>
      <c r="G5" s="7"/>
    </row>
    <row r="6" spans="1:7" ht="12.75">
      <c r="A6" s="6"/>
      <c r="B6" s="4"/>
      <c r="C6" s="4"/>
      <c r="D6" s="4"/>
      <c r="E6" s="8"/>
      <c r="F6" s="8"/>
      <c r="G6" s="8"/>
    </row>
    <row r="7" spans="1:7" ht="31.5" customHeight="1">
      <c r="A7" s="6"/>
      <c r="B7" s="79" t="s">
        <v>28</v>
      </c>
      <c r="C7" s="79"/>
      <c r="D7" s="79"/>
      <c r="E7" s="79"/>
      <c r="F7" s="79"/>
      <c r="G7" s="8"/>
    </row>
    <row r="8" spans="1:7" ht="15.75">
      <c r="A8" s="9"/>
      <c r="B8" s="10"/>
      <c r="C8" s="10"/>
      <c r="D8" s="10"/>
      <c r="E8" s="5"/>
      <c r="F8" s="5"/>
      <c r="G8" s="8"/>
    </row>
    <row r="9" spans="1:7" ht="13.5" thickBot="1">
      <c r="A9" s="3"/>
      <c r="E9" s="1"/>
      <c r="F9" s="16"/>
      <c r="G9" s="1"/>
    </row>
    <row r="10" spans="1:7" ht="49.5" customHeight="1">
      <c r="A10" s="85" t="s">
        <v>4</v>
      </c>
      <c r="B10" s="87" t="s">
        <v>5</v>
      </c>
      <c r="C10" s="89" t="s">
        <v>6</v>
      </c>
      <c r="D10" s="89" t="s">
        <v>7</v>
      </c>
      <c r="E10" s="91" t="s">
        <v>8</v>
      </c>
      <c r="F10" s="92"/>
      <c r="G10" s="2"/>
    </row>
    <row r="11" spans="1:7" ht="49.5" customHeight="1" thickBot="1">
      <c r="A11" s="86"/>
      <c r="B11" s="88"/>
      <c r="C11" s="90"/>
      <c r="D11" s="90"/>
      <c r="E11" s="14" t="s">
        <v>30</v>
      </c>
      <c r="F11" s="15" t="s">
        <v>23</v>
      </c>
      <c r="G11" s="2"/>
    </row>
    <row r="12" spans="1:6" ht="16.5" thickBot="1">
      <c r="A12" s="93" t="s">
        <v>9</v>
      </c>
      <c r="B12" s="94"/>
      <c r="C12" s="94"/>
      <c r="D12" s="94"/>
      <c r="E12" s="94"/>
      <c r="F12" s="95"/>
    </row>
    <row r="13" spans="1:6" ht="15">
      <c r="A13" s="35">
        <v>1</v>
      </c>
      <c r="B13" s="36" t="s">
        <v>25</v>
      </c>
      <c r="C13" s="37">
        <v>7730</v>
      </c>
      <c r="D13" s="38">
        <v>6</v>
      </c>
      <c r="E13" s="37">
        <v>7730</v>
      </c>
      <c r="F13" s="39">
        <v>0</v>
      </c>
    </row>
    <row r="14" spans="1:6" ht="16.5" thickBot="1">
      <c r="A14" s="40"/>
      <c r="B14" s="41" t="s">
        <v>0</v>
      </c>
      <c r="C14" s="42">
        <f>SUM(C13)</f>
        <v>7730</v>
      </c>
      <c r="D14" s="42">
        <f>SUM(D13)</f>
        <v>6</v>
      </c>
      <c r="E14" s="42">
        <f>SUM(E13)</f>
        <v>7730</v>
      </c>
      <c r="F14" s="43">
        <f>SUM(F13)</f>
        <v>0</v>
      </c>
    </row>
    <row r="15" spans="1:6" ht="16.5" thickBot="1">
      <c r="A15" s="96" t="s">
        <v>10</v>
      </c>
      <c r="B15" s="97"/>
      <c r="C15" s="97"/>
      <c r="D15" s="97"/>
      <c r="E15" s="97"/>
      <c r="F15" s="98"/>
    </row>
    <row r="16" spans="1:6" ht="15">
      <c r="A16" s="44">
        <v>1</v>
      </c>
      <c r="B16" s="45" t="s">
        <v>24</v>
      </c>
      <c r="C16" s="46">
        <f>E16+F16</f>
        <v>2300</v>
      </c>
      <c r="D16" s="47">
        <v>1</v>
      </c>
      <c r="E16" s="48">
        <v>2300</v>
      </c>
      <c r="F16" s="49">
        <v>0</v>
      </c>
    </row>
    <row r="17" spans="1:6" ht="15">
      <c r="A17" s="35">
        <v>2</v>
      </c>
      <c r="B17" s="50" t="s">
        <v>26</v>
      </c>
      <c r="C17" s="19">
        <f>E17+F17</f>
        <v>2300</v>
      </c>
      <c r="D17" s="38">
        <v>1</v>
      </c>
      <c r="E17" s="51">
        <v>2300</v>
      </c>
      <c r="F17" s="52">
        <v>0</v>
      </c>
    </row>
    <row r="18" spans="1:6" ht="15">
      <c r="A18" s="35">
        <v>3</v>
      </c>
      <c r="B18" s="53" t="s">
        <v>27</v>
      </c>
      <c r="C18" s="19">
        <f>E18+F18</f>
        <v>4785</v>
      </c>
      <c r="D18" s="19">
        <v>3</v>
      </c>
      <c r="E18" s="19">
        <v>4785</v>
      </c>
      <c r="F18" s="39">
        <v>0</v>
      </c>
    </row>
    <row r="19" spans="1:6" ht="15">
      <c r="A19" s="21">
        <v>4</v>
      </c>
      <c r="B19" s="17" t="s">
        <v>35</v>
      </c>
      <c r="C19" s="19">
        <f>E19+F19</f>
        <v>5560</v>
      </c>
      <c r="D19" s="22">
        <v>2</v>
      </c>
      <c r="E19" s="18">
        <v>5560</v>
      </c>
      <c r="F19" s="20"/>
    </row>
    <row r="20" spans="1:6" ht="16.5" thickBot="1">
      <c r="A20" s="40"/>
      <c r="B20" s="54" t="s">
        <v>0</v>
      </c>
      <c r="C20" s="42">
        <f>SUM(C16:C19)</f>
        <v>14945</v>
      </c>
      <c r="D20" s="55">
        <f>SUM(D16:D19)</f>
        <v>7</v>
      </c>
      <c r="E20" s="55">
        <f>SUM(E16:E19)</f>
        <v>14945</v>
      </c>
      <c r="F20" s="55">
        <f>SUM(F16:F19)</f>
        <v>0</v>
      </c>
    </row>
    <row r="21" spans="1:6" ht="16.5" thickBot="1">
      <c r="A21" s="99" t="s">
        <v>11</v>
      </c>
      <c r="B21" s="100"/>
      <c r="C21" s="100"/>
      <c r="D21" s="100"/>
      <c r="E21" s="100"/>
      <c r="F21" s="101"/>
    </row>
    <row r="22" spans="1:6" ht="15">
      <c r="A22" s="44">
        <v>1</v>
      </c>
      <c r="B22" s="57" t="s">
        <v>31</v>
      </c>
      <c r="C22" s="46">
        <f aca="true" t="shared" si="0" ref="C22:C29">E22+F22</f>
        <v>5060</v>
      </c>
      <c r="D22" s="47">
        <v>2</v>
      </c>
      <c r="E22" s="58">
        <v>5060</v>
      </c>
      <c r="F22" s="59">
        <v>0</v>
      </c>
    </row>
    <row r="23" spans="1:6" ht="15">
      <c r="A23" s="35">
        <v>2</v>
      </c>
      <c r="B23" s="60" t="s">
        <v>32</v>
      </c>
      <c r="C23" s="19">
        <f t="shared" si="0"/>
        <v>5265</v>
      </c>
      <c r="D23" s="38">
        <v>3</v>
      </c>
      <c r="E23" s="37">
        <v>5265</v>
      </c>
      <c r="F23" s="61">
        <v>0</v>
      </c>
    </row>
    <row r="24" spans="1:6" ht="15">
      <c r="A24" s="35">
        <v>3</v>
      </c>
      <c r="B24" s="36" t="s">
        <v>3</v>
      </c>
      <c r="C24" s="19">
        <f t="shared" si="0"/>
        <v>10527</v>
      </c>
      <c r="D24" s="38">
        <v>6</v>
      </c>
      <c r="E24" s="62">
        <v>0</v>
      </c>
      <c r="F24" s="63">
        <v>10527</v>
      </c>
    </row>
    <row r="25" spans="1:6" ht="15">
      <c r="A25" s="35">
        <v>4</v>
      </c>
      <c r="B25" s="64" t="s">
        <v>33</v>
      </c>
      <c r="C25" s="19">
        <f t="shared" si="0"/>
        <v>1755</v>
      </c>
      <c r="D25" s="38">
        <v>1</v>
      </c>
      <c r="E25" s="62">
        <v>0</v>
      </c>
      <c r="F25" s="63">
        <v>1755</v>
      </c>
    </row>
    <row r="26" spans="1:6" ht="15">
      <c r="A26" s="65">
        <v>5</v>
      </c>
      <c r="B26" s="36" t="s">
        <v>34</v>
      </c>
      <c r="C26" s="19">
        <f t="shared" si="0"/>
        <v>1755</v>
      </c>
      <c r="D26" s="19">
        <v>1</v>
      </c>
      <c r="E26" s="62">
        <v>0</v>
      </c>
      <c r="F26" s="66">
        <v>1755</v>
      </c>
    </row>
    <row r="27" spans="1:6" ht="15">
      <c r="A27" s="67">
        <v>6</v>
      </c>
      <c r="B27" s="36" t="s">
        <v>19</v>
      </c>
      <c r="C27" s="19">
        <f t="shared" si="0"/>
        <v>4000</v>
      </c>
      <c r="D27" s="68">
        <v>2</v>
      </c>
      <c r="E27" s="62">
        <v>0</v>
      </c>
      <c r="F27" s="63">
        <v>4000</v>
      </c>
    </row>
    <row r="28" spans="1:6" ht="15">
      <c r="A28" s="69">
        <v>7</v>
      </c>
      <c r="B28" s="36" t="s">
        <v>18</v>
      </c>
      <c r="C28" s="19">
        <f t="shared" si="0"/>
        <v>1755</v>
      </c>
      <c r="D28" s="19">
        <v>1</v>
      </c>
      <c r="E28" s="38">
        <v>0</v>
      </c>
      <c r="F28" s="63">
        <v>1755</v>
      </c>
    </row>
    <row r="29" spans="1:6" ht="16.5" thickBot="1">
      <c r="A29" s="70"/>
      <c r="B29" s="41" t="s">
        <v>0</v>
      </c>
      <c r="C29" s="42">
        <f t="shared" si="0"/>
        <v>30117</v>
      </c>
      <c r="D29" s="42">
        <f>SUM(D22:D28)</f>
        <v>16</v>
      </c>
      <c r="E29" s="42">
        <f>SUM(E22:E28)</f>
        <v>10325</v>
      </c>
      <c r="F29" s="43">
        <f>SUM(F24:F28)</f>
        <v>19792</v>
      </c>
    </row>
    <row r="30" spans="1:6" ht="16.5" thickBot="1">
      <c r="A30" s="82" t="s">
        <v>22</v>
      </c>
      <c r="B30" s="83"/>
      <c r="C30" s="83"/>
      <c r="D30" s="83"/>
      <c r="E30" s="83"/>
      <c r="F30" s="84"/>
    </row>
    <row r="31" ht="13.5" thickBot="1"/>
    <row r="32" spans="1:6" ht="15">
      <c r="A32" s="71">
        <v>1</v>
      </c>
      <c r="B32" s="76" t="s">
        <v>36</v>
      </c>
      <c r="C32" s="46">
        <f>E32+F32</f>
        <v>5560</v>
      </c>
      <c r="D32" s="72">
        <v>2</v>
      </c>
      <c r="E32" s="77">
        <v>5560</v>
      </c>
      <c r="F32" s="73"/>
    </row>
    <row r="33" spans="1:6" ht="15">
      <c r="A33" s="21">
        <v>2</v>
      </c>
      <c r="B33" s="23" t="s">
        <v>37</v>
      </c>
      <c r="C33" s="19">
        <f aca="true" t="shared" si="1" ref="C33:C43">E33+F33</f>
        <v>3860</v>
      </c>
      <c r="D33" s="22">
        <v>2</v>
      </c>
      <c r="E33" s="18">
        <v>3860</v>
      </c>
      <c r="F33" s="20"/>
    </row>
    <row r="34" spans="1:6" ht="15">
      <c r="A34" s="21">
        <v>3</v>
      </c>
      <c r="B34" s="17" t="s">
        <v>2</v>
      </c>
      <c r="C34" s="19">
        <f t="shared" si="1"/>
        <v>7720</v>
      </c>
      <c r="D34" s="22">
        <v>4</v>
      </c>
      <c r="E34" s="18"/>
      <c r="F34" s="20">
        <v>7720</v>
      </c>
    </row>
    <row r="35" spans="1:6" ht="15">
      <c r="A35" s="21">
        <v>4</v>
      </c>
      <c r="B35" s="23" t="s">
        <v>13</v>
      </c>
      <c r="C35" s="19">
        <f t="shared" si="1"/>
        <v>1930</v>
      </c>
      <c r="D35" s="22">
        <v>1</v>
      </c>
      <c r="E35" s="18"/>
      <c r="F35" s="20">
        <v>1930</v>
      </c>
    </row>
    <row r="36" spans="1:6" ht="15">
      <c r="A36" s="21">
        <v>5</v>
      </c>
      <c r="B36" s="23" t="s">
        <v>14</v>
      </c>
      <c r="C36" s="19">
        <f t="shared" si="1"/>
        <v>1930</v>
      </c>
      <c r="D36" s="22">
        <v>1</v>
      </c>
      <c r="E36" s="18">
        <v>1930</v>
      </c>
      <c r="F36" s="20"/>
    </row>
    <row r="37" spans="1:6" ht="15">
      <c r="A37" s="21">
        <v>6</v>
      </c>
      <c r="B37" s="23" t="s">
        <v>15</v>
      </c>
      <c r="C37" s="19">
        <f t="shared" si="1"/>
        <v>1930</v>
      </c>
      <c r="D37" s="22">
        <v>1</v>
      </c>
      <c r="E37" s="18"/>
      <c r="F37" s="20">
        <v>1930</v>
      </c>
    </row>
    <row r="38" spans="1:6" ht="15">
      <c r="A38" s="21">
        <v>7</v>
      </c>
      <c r="B38" s="23" t="s">
        <v>16</v>
      </c>
      <c r="C38" s="19">
        <f t="shared" si="1"/>
        <v>1930</v>
      </c>
      <c r="D38" s="22">
        <v>1</v>
      </c>
      <c r="E38" s="18">
        <v>1930</v>
      </c>
      <c r="F38" s="20"/>
    </row>
    <row r="39" spans="1:6" ht="15">
      <c r="A39" s="21">
        <v>8</v>
      </c>
      <c r="B39" s="23" t="s">
        <v>17</v>
      </c>
      <c r="C39" s="19">
        <f t="shared" si="1"/>
        <v>1930</v>
      </c>
      <c r="D39" s="22">
        <v>1</v>
      </c>
      <c r="E39" s="18"/>
      <c r="F39" s="20">
        <v>1930</v>
      </c>
    </row>
    <row r="40" spans="1:6" ht="15">
      <c r="A40" s="21">
        <v>9</v>
      </c>
      <c r="B40" s="17" t="s">
        <v>38</v>
      </c>
      <c r="C40" s="19">
        <f t="shared" si="1"/>
        <v>5560</v>
      </c>
      <c r="D40" s="22">
        <v>2</v>
      </c>
      <c r="E40" s="18">
        <v>5560</v>
      </c>
      <c r="F40" s="20"/>
    </row>
    <row r="41" spans="1:6" ht="15">
      <c r="A41" s="21">
        <v>10</v>
      </c>
      <c r="B41" s="17" t="s">
        <v>1</v>
      </c>
      <c r="C41" s="19">
        <f t="shared" si="1"/>
        <v>9650</v>
      </c>
      <c r="D41" s="22">
        <v>5</v>
      </c>
      <c r="E41" s="18"/>
      <c r="F41" s="20">
        <v>9650</v>
      </c>
    </row>
    <row r="42" spans="1:6" ht="15">
      <c r="A42" s="21">
        <v>11</v>
      </c>
      <c r="B42" s="17" t="s">
        <v>12</v>
      </c>
      <c r="C42" s="19">
        <f t="shared" si="1"/>
        <v>5560</v>
      </c>
      <c r="D42" s="22">
        <v>2</v>
      </c>
      <c r="E42" s="18"/>
      <c r="F42" s="20">
        <v>5560</v>
      </c>
    </row>
    <row r="43" spans="1:6" ht="15">
      <c r="A43" s="29">
        <v>12</v>
      </c>
      <c r="B43" s="30" t="s">
        <v>20</v>
      </c>
      <c r="C43" s="19">
        <f t="shared" si="1"/>
        <v>11580</v>
      </c>
      <c r="D43" s="31">
        <v>6</v>
      </c>
      <c r="E43" s="32"/>
      <c r="F43" s="33">
        <v>11580</v>
      </c>
    </row>
    <row r="44" spans="1:6" ht="16.5" thickBot="1">
      <c r="A44" s="34"/>
      <c r="B44" s="74" t="s">
        <v>0</v>
      </c>
      <c r="C44" s="56">
        <f>SUM(C32:C43)</f>
        <v>59140</v>
      </c>
      <c r="D44" s="56">
        <f>SUM(D32:D43)</f>
        <v>28</v>
      </c>
      <c r="E44" s="56">
        <f>SUM(E32:E43)</f>
        <v>18840</v>
      </c>
      <c r="F44" s="75">
        <f>SUM(F32:F43)</f>
        <v>40300</v>
      </c>
    </row>
    <row r="45" spans="1:6" ht="16.5" thickBot="1">
      <c r="A45" s="24"/>
      <c r="B45" s="25" t="s">
        <v>21</v>
      </c>
      <c r="C45" s="26">
        <f>C44+C29+C20+C14</f>
        <v>111932</v>
      </c>
      <c r="D45" s="26">
        <f>D44+D29+D20+D14</f>
        <v>57</v>
      </c>
      <c r="E45" s="26">
        <f>E44+E29+E20+E14</f>
        <v>51840</v>
      </c>
      <c r="F45" s="27">
        <f>F14+F20+F29+F44</f>
        <v>60092</v>
      </c>
    </row>
    <row r="49" ht="12.75">
      <c r="B49" s="12"/>
    </row>
    <row r="50" ht="12.75">
      <c r="B50" s="12"/>
    </row>
    <row r="51" ht="12.75">
      <c r="B51" s="12"/>
    </row>
  </sheetData>
  <mergeCells count="13">
    <mergeCell ref="A30:F30"/>
    <mergeCell ref="A10:A11"/>
    <mergeCell ref="B10:B11"/>
    <mergeCell ref="C10:C11"/>
    <mergeCell ref="D10:D11"/>
    <mergeCell ref="E10:F10"/>
    <mergeCell ref="A12:F12"/>
    <mergeCell ref="A15:F15"/>
    <mergeCell ref="A21:F21"/>
    <mergeCell ref="B7:F7"/>
    <mergeCell ref="D4:F4"/>
    <mergeCell ref="E2:F2"/>
    <mergeCell ref="E3:F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ДилЛИФТ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Администрация</cp:lastModifiedBy>
  <cp:lastPrinted>2010-05-27T14:51:37Z</cp:lastPrinted>
  <dcterms:created xsi:type="dcterms:W3CDTF">2008-09-11T11:48:53Z</dcterms:created>
  <dcterms:modified xsi:type="dcterms:W3CDTF">2010-05-31T06:36:23Z</dcterms:modified>
  <cp:category/>
  <cp:version/>
  <cp:contentType/>
  <cp:contentStatus/>
</cp:coreProperties>
</file>