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Доходы" sheetId="1" r:id="rId1"/>
  </sheets>
  <definedNames/>
  <calcPr fullCalcOnLoad="1"/>
</workbook>
</file>

<file path=xl/sharedStrings.xml><?xml version="1.0" encoding="utf-8"?>
<sst xmlns="http://schemas.openxmlformats.org/spreadsheetml/2006/main" count="174" uniqueCount="163">
  <si>
    <t>Наименование доходов</t>
  </si>
  <si>
    <t xml:space="preserve">Налог на доходы физических лиц  </t>
  </si>
  <si>
    <t xml:space="preserve">Всего доходов                          </t>
  </si>
  <si>
    <t xml:space="preserve">Налог на доходы физических лиц с доходов, полученных в виде дивидендов от долевого участиия в деятельности организаций  </t>
  </si>
  <si>
    <t>Налог на доходы физических лиц с доходов, полученных физическими лицами, не являющимися налоговыми резидентами Российской федерации</t>
  </si>
  <si>
    <t>Единый налог на вмененный доход для отдельных видов деятельности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</si>
  <si>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</si>
  <si>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</si>
  <si>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Безвозмездные поступления от других бюджетов бюджетной системы Российской Федерации, кроме бюджетов государственных внебюджетных фондов</t>
  </si>
  <si>
    <t>Сумма</t>
  </si>
  <si>
    <t>Доходы</t>
  </si>
  <si>
    <t>Налоги на прибыль, доходы</t>
  </si>
  <si>
    <t>Налоги на совокупный доход</t>
  </si>
  <si>
    <t>Налоги на имущество</t>
  </si>
  <si>
    <t>Земельный налог</t>
  </si>
  <si>
    <t>Доходы от использования имущества, находящегося в государственной и муниципальной собственности</t>
  </si>
  <si>
    <t>Доходы от продажи материальных и нематериальных активов</t>
  </si>
  <si>
    <t>Штрафы, санкции, возмещение ущерба</t>
  </si>
  <si>
    <t xml:space="preserve">Прочие неналоговые доходы </t>
  </si>
  <si>
    <t>Субвенции от других бюджетов бюджетной системы, в том числе:</t>
  </si>
  <si>
    <t>Платежи при пользовании природными ресурсами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</si>
  <si>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</si>
  <si>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 зарегистрированными в качестве индивидуальных предпринимателей, частных нотариусов и других лиц, занимающихся частной практикой</t>
  </si>
  <si>
    <t>Код бюджетной классификации</t>
  </si>
  <si>
    <t xml:space="preserve">Государственная пошлина по делам, рассматриваеым в судах общей юрисдикции, мировыми судьями (за исключением государственной пошлины по делам, рассматриваемым Верховным судом Российской Федерации </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</si>
  <si>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</si>
  <si>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 xml:space="preserve">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t>
  </si>
  <si>
    <t>000 1 01 00000 00 0000 000</t>
  </si>
  <si>
    <t xml:space="preserve">000 1 01 02000 01 0000 110      </t>
  </si>
  <si>
    <t>000 1 01 02010 01 0000 110</t>
  </si>
  <si>
    <t>000 1 01 02022 01 0000 110</t>
  </si>
  <si>
    <t>000 1 01 02021 01 0000 110</t>
  </si>
  <si>
    <t>000 1 01 02030 01 0000 110</t>
  </si>
  <si>
    <t>000 1 01 02040 01 0000 110</t>
  </si>
  <si>
    <t>000 1 05 00000 01 0000 110</t>
  </si>
  <si>
    <t>000 1 05 02000 02 0000 110</t>
  </si>
  <si>
    <t>000 1 06 00000 00 0000 000</t>
  </si>
  <si>
    <t>000 1 08 00000 00 0000 000</t>
  </si>
  <si>
    <t>000 1 08 03010 01 0000 110</t>
  </si>
  <si>
    <t xml:space="preserve">000 1 08 07140 01 0000 110  </t>
  </si>
  <si>
    <t>000 1 08 07150 01 0000 110</t>
  </si>
  <si>
    <t>000 1 09 00000 00 0000 000</t>
  </si>
  <si>
    <t>000 1 12 00 00000 0000 000</t>
  </si>
  <si>
    <t>000 1 14 00000 00 0000 000</t>
  </si>
  <si>
    <t>000 1 16 03010 01 0000 140</t>
  </si>
  <si>
    <t>000 1 16 03030 01 0000 140</t>
  </si>
  <si>
    <t>000 1 16 06000 01 0000 140</t>
  </si>
  <si>
    <t>000 1 17 00000 00 0000 000</t>
  </si>
  <si>
    <t>000 2 02 02000 00 0000 151</t>
  </si>
  <si>
    <t>000 1 16 00000 00 0000 140</t>
  </si>
  <si>
    <t>(тыс. руб.)</t>
  </si>
  <si>
    <t>000 1 00 00000 00 0000 000</t>
  </si>
  <si>
    <t>на денежные выплаты медицинскому персоналу фельдшерско-акушерских пунктов, врачам, фельдшерам и медсестрам "Скорой медицинской помощи"</t>
  </si>
  <si>
    <t>Субсидии от других бюджетов бюджетной системы, в том числе:</t>
  </si>
  <si>
    <t>000 1 16 30000 01 0000 140</t>
  </si>
  <si>
    <t>Штрафы за административные правонарушения в области дорожного движения</t>
  </si>
  <si>
    <t>000 1 06 01020 04 0000 110</t>
  </si>
  <si>
    <t xml:space="preserve">Налог на имущество физических лиц, взимаемый по ставкам, применяемым к объектам налогообложения, расположенным в границах городских округов </t>
  </si>
  <si>
    <t>000 1 06 06000 00 0000 110</t>
  </si>
  <si>
    <t>000 1 06 06012 04 0000 110</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</si>
  <si>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t>
  </si>
  <si>
    <t>000 1 06 06022 04 0000 110</t>
  </si>
  <si>
    <t xml:space="preserve">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t>
  </si>
  <si>
    <t>Государственная пошлина, сборы</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</si>
  <si>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</si>
  <si>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Задолженность и перерасчеты по отмененным налогам, сборам и иным обязательным платежам</t>
  </si>
  <si>
    <t>000 1 09 04050 04 0000 110</t>
  </si>
  <si>
    <t>Земельный налог (по обязательствам, возникшим до 1 января 2006 года), мобилизуемый на территориях городских округов</t>
  </si>
  <si>
    <t>000 1 11 00000 00 0000 000</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</si>
  <si>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</si>
  <si>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</si>
  <si>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</si>
  <si>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</si>
  <si>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Прочие поступления от использования имущества, находящегося в собственности городских округов</t>
  </si>
  <si>
    <t>000 1 12 01000 01 0000 120</t>
  </si>
  <si>
    <t>000 1 14 01040 04 0000 410</t>
  </si>
  <si>
    <t>Доходы местных бюджетов от продажи квартир, находящихся в собственности городских округов</t>
  </si>
  <si>
    <t>000 1 14 02032 04 0000 410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</si>
  <si>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t>
  </si>
  <si>
    <t>000 1 16 90040 04 0000 140</t>
  </si>
  <si>
    <t>000 1 17 05040 04 0000 180</t>
  </si>
  <si>
    <t>000 1 17 05040 04 0001 180</t>
  </si>
  <si>
    <t>000 1 17 05040 04 0002 180</t>
  </si>
  <si>
    <t>000 2 00 00000 00 0000 000</t>
  </si>
  <si>
    <t>000 3 00 00000 00 0000 180</t>
  </si>
  <si>
    <t>Доходы от предпринимательской и иной приносящей доход деятельности, в том числе:</t>
  </si>
  <si>
    <t>000 3 02 01040 04 0000 130</t>
  </si>
  <si>
    <t>Доходы от продажи услуг, оказываемых учреждениями, находящимися в ведении органов местного самоуправления городских округов</t>
  </si>
  <si>
    <t>на финансирование  частичной компенсации удорожания стоимости питания отдельным категориям обучающихся в образовательных учреждениях (Закон МО № 24/2005-ОЗ "О частичной компенсации стоимости питания отдельным категориям обучающихся в образовательных учреждениях Московской области"</t>
  </si>
  <si>
    <t xml:space="preserve">на обеспечение полноценным питанием беременных женщин, кормящих матерей, а также детей в возрасте до трех лет (Закон МО "О порядке обеспечения полноценным питанием беременных женщин, кормящих матерей, а также детей в возрасте до трех лет в Московской области") </t>
  </si>
  <si>
    <t>на обеспечение в соответствии с законодательством РФ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и на реализацию приоритетного национального проекта "Образование"</t>
  </si>
  <si>
    <t xml:space="preserve">000 1 19 04000 04 0000 151 </t>
  </si>
  <si>
    <t>000 1 19 04000 04 0000 151</t>
  </si>
  <si>
    <t xml:space="preserve">Возврат остатков субсидий и субвенций прошлых лет </t>
  </si>
  <si>
    <t xml:space="preserve">Возврат остатков субсидий и субвенций из бюджетов городских округов </t>
  </si>
  <si>
    <t>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</si>
  <si>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000 1 11 02032 04 0000 120</t>
  </si>
  <si>
    <t>Доходы от размещения временно свободных средств бюджета</t>
  </si>
  <si>
    <t>000 1 11 03040 04 0000 120</t>
  </si>
  <si>
    <t>Проценты, полученные от предоставления бюджетных кредитов за счет средств бюджетов городских округов</t>
  </si>
  <si>
    <t>000 1 11 05010 04 0000 120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</si>
  <si>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</si>
  <si>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000 1 11 09044 04 0000 120</t>
  </si>
  <si>
    <r>
      <t xml:space="preserve">Плата за негативное воздействие на окружающую среду </t>
    </r>
  </si>
  <si>
    <t xml:space="preserve">Поступления от штрафов, налагаемых подразделениями органов внутренних дел  </t>
  </si>
  <si>
    <t xml:space="preserve">Поступления от штрафов, налагаемых подразделениями федеральной миграционной службы </t>
  </si>
  <si>
    <t xml:space="preserve">Плата за вырубку деревьев </t>
  </si>
  <si>
    <t xml:space="preserve">Доходы от реализации инвестиционных контрактов </t>
  </si>
  <si>
    <t>000 2 02 03000 00 0000 151</t>
  </si>
  <si>
    <t>на предоставление гражданам РФ, имеющим место жительства в Московской области, субсидий на оплату жилого помещения и коммунальных услуг в соответствии с региональными стандартами оплаты жилья и коммунальных услуг</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</si>
  <si>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</si>
  <si>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к решению Совета депутатов</t>
  </si>
  <si>
    <t>901 2 02 03024 04 0000 151</t>
  </si>
  <si>
    <t>902 2 02 03999 04 0000 151</t>
  </si>
  <si>
    <t>902 2 02 03021 04 0000 151</t>
  </si>
  <si>
    <t>904 2 02 03999 04 0000 151</t>
  </si>
  <si>
    <t>901 2 02 03022 04 0000 151</t>
  </si>
  <si>
    <t>902 2 02 03024 04 0000 151</t>
  </si>
  <si>
    <t>907 2 02 03026 04 0000 151</t>
  </si>
  <si>
    <t>902 2 02 03029 04 0000 151</t>
  </si>
  <si>
    <t xml:space="preserve">Поступления от прочих штрафов </t>
  </si>
  <si>
    <t>000 2 02 04000 00 0000 151</t>
  </si>
  <si>
    <t>Иные межбюджетные трансферты</t>
  </si>
  <si>
    <t>Межбюджетные трансферты, передаваемые бюджетам городских округов на обеспечение равного с МВД РФ повышения денежного довольствия сотрудникам и заработной пдаты работникам подразделений милиции общественной безопасности</t>
  </si>
  <si>
    <t>904 2 02 03055 04 0000 151</t>
  </si>
  <si>
    <r>
      <t>000 1 14 06012 04 0000</t>
    </r>
    <r>
      <rPr>
        <sz val="9"/>
        <color indexed="14"/>
        <rFont val="Arial Cyr"/>
        <family val="2"/>
      </rPr>
      <t xml:space="preserve"> </t>
    </r>
    <r>
      <rPr>
        <sz val="9"/>
        <rFont val="Arial Cyr"/>
        <family val="0"/>
      </rPr>
      <t>430</t>
    </r>
  </si>
  <si>
    <t xml:space="preserve">Поступления доходов в  бюджет городского округа Долгопрудный по основным источникам в 2009 году </t>
  </si>
  <si>
    <t>00011300000 00 0000 000</t>
  </si>
  <si>
    <t>Доходы от оказания платных услуг и компенсации затрат государства</t>
  </si>
  <si>
    <t>00011303040 04 0000 130</t>
  </si>
  <si>
    <t>на частичное финансирование расходов бюджетов муниципальных образований  Московской области на проведение капитального ремонта в муниципальных детских дошкольных учреждениях.</t>
  </si>
  <si>
    <t>на осуществление расчетов, связанных с предоставлением муниципальных гарантий на обеспечение мероприятий, установленных Правительством Московской области по подготовке объектов жилищно-коммунального хозяйства и социальной сферы к осенне-зимнему периоду 2008-2009 годов.</t>
  </si>
  <si>
    <t>на финансирование расходов по обеспечению жилой площадью детей-сирот и детей, оставшихся без попечения родителей , в том числе детей, находящихся под опекой (попечительством) в приемных семьях, в детских домах семейного типа, в воинских частях, расположенных на территории Московской области, в качестве воспитанников, а также лиц из числа детей-сирот и детей, оставшихся без попечения родителей, в возрасте от 18 до 23 лет, не имеющих закрепленного жилого помещения или признанных в установленном порядке, нуждающимися  в предоставлении жилья в соответствии с Законом Московской области № 248/2007-ОЗ "О предоставлении полного государственного обеспечения и дополнительных гарантий по социальной поддержке детям-сиротам и детям, оставшимся без попечения родителей".</t>
  </si>
  <si>
    <t>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t>
  </si>
  <si>
    <t>на обеспечение переданных государственных полномочий по хранению , комплектованию, учету и использованию архивных документов, относящихся к собственности Московской области</t>
  </si>
  <si>
    <t>на выплату ежемесячного денежного  вознаграждения за классное  руководство.</t>
  </si>
  <si>
    <t>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области.а также на содержание дополнительных штатных должностей медицинского и педагогического персонала для работы с детьми-сиротами и детьми, оставшимися без попечения родителей, находящихся в лечебно-профилактических учреждениях Московской области</t>
  </si>
  <si>
    <t>901 2 02 02999 04 0000 151</t>
  </si>
  <si>
    <t>902 2 02 02999 04 0000 151</t>
  </si>
  <si>
    <t>на частичное финансирование расходов негосударственных образовательных учреждений, имеющих государственную аакредитацию и осуществляющих деятельность в пределах государственных образовательных стандартов</t>
  </si>
  <si>
    <t>Прочие поступления от денежных взысканий (штрафов) и иных сумм в возмещение ущерба, зачисляемые в бюджеты городских округов, в т.ч.</t>
  </si>
  <si>
    <t>Прочие неналоговые доходы бюджетов городских округов, в т. Ч.</t>
  </si>
  <si>
    <t xml:space="preserve">000 2 02 04012 04 0000 151 </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</si>
  <si>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 (в соответствии с Законом Московской области от 19.09.2008г. № 130/2008-ОЗ)</t>
  </si>
  <si>
    <t>Доходы от оказания платных услуг получателями средств бюджетов городских округов и компенсации затрат бюджетов городских округов</t>
  </si>
  <si>
    <t>на установку охранно-пожарной сигнализации в учреждениях социально-культурной сферы</t>
  </si>
  <si>
    <t>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 в соответствии с Законом МО № 7/2005-ОЗ</t>
  </si>
  <si>
    <t>на финансовую поддержку негосударственных общеобразовательных учреждений МО</t>
  </si>
  <si>
    <t>на финансовое обеспечение оказания дополнительной медицинской помощи, оказываемой врачами-терапевтами, врачами-педиатрами, врачами общей практики (семейными врачами), медицинскими сестрами</t>
  </si>
  <si>
    <t>000 3 03 04040 04 0000 180</t>
  </si>
  <si>
    <t>000 3 03 03040 04 0000 180</t>
  </si>
  <si>
    <t>Гранты, премии, добровольные пожертвования муниципальным учреждениям, находящимся в ведении органов местного самоуправления</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</si>
  <si>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застрахованнгым лицам</t>
  </si>
  <si>
    <t>000 3 03 05040 04 0000 180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</si>
  <si>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</si>
  <si>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901 2 02 04005 04 0000 151</t>
  </si>
  <si>
    <t>Государственная пошлина за выдачу разрешения на установку рекламной конструкции</t>
  </si>
  <si>
    <t>000 3 03 99040 04 0000 180</t>
  </si>
  <si>
    <t>Средства на осуществление денежных выплат врачам-терапевтам участковым, врачам-педиатрам участковым, врачам общей практики (семейным врачам), медицинским сестрам участковым врачей-терапевтов участковых, врачей-педиатров участковых и медицинским сестрам врачей общей практики (семейных врачей) за оказание дополнительной медицинской помощи (в соответствии с постановлением Правительства Московской области от 11.02.2009г. № 110/5)</t>
  </si>
  <si>
    <t xml:space="preserve">Приложение №1 </t>
  </si>
  <si>
    <t>(Приложение №1</t>
  </si>
  <si>
    <t>от 28 ноября 2008г. №98-нр)</t>
  </si>
  <si>
    <t>от 18 марта 2009г. №17-нр</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</si>
</sst>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0.000"/>
    <numFmt numFmtId="170" formatCode="_-* #,##0.0_р_._-;\-* #,##0.0_р_._-;_-* &quot;-&quot;??_р_._-;_-@_-"/>
    <numFmt numFmtId="171" formatCode="_-* #,##0.0_р_._-;\-* #,##0.0_р_._-;_-* &quot;-&quot;?_р_._-;_-@_-"/>
  </numFmts>
  <fonts count="13">
    <font>
      <sz val="10"/>
      <name val="Arial Cyr"/>
      <family val="0"/>
    </font>
    <font>
      <sz val="9"/>
      <name val="Arial Cyr"/>
      <family val="2"/>
    </font>
    <font>
      <b/>
      <sz val="9"/>
      <name val="Arial Cyr"/>
      <family val="2"/>
    </font>
    <font>
      <b/>
      <sz val="10"/>
      <name val="Arial Cyr"/>
      <family val="2"/>
    </font>
    <font>
      <sz val="8"/>
      <name val="Arial CYR"/>
      <family val="2"/>
    </font>
    <font>
      <b/>
      <sz val="8"/>
      <name val="Arial Cyr"/>
      <family val="2"/>
    </font>
    <font>
      <b/>
      <sz val="14"/>
      <name val="Arial Cyr"/>
      <family val="2"/>
    </font>
    <font>
      <i/>
      <sz val="8"/>
      <name val="Arial Cyr"/>
      <family val="2"/>
    </font>
    <font>
      <b/>
      <sz val="11"/>
      <name val="Arial Cyr"/>
      <family val="2"/>
    </font>
    <font>
      <sz val="12"/>
      <name val="Arial Cyr"/>
      <family val="0"/>
    </font>
    <font>
      <sz val="11"/>
      <name val="Arial Cyr"/>
      <family val="2"/>
    </font>
    <font>
      <b/>
      <sz val="10"/>
      <name val="Arial"/>
      <family val="2"/>
    </font>
    <font>
      <sz val="9"/>
      <color indexed="14"/>
      <name val="Arial Cyr"/>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applyAlignment="1">
      <alignment/>
    </xf>
    <xf numFmtId="0" fontId="2" fillId="0" borderId="1" xfId="0" applyFont="1" applyBorder="1" applyAlignment="1">
      <alignment/>
    </xf>
    <xf numFmtId="0" fontId="1" fillId="0" borderId="1" xfId="0" applyFont="1" applyBorder="1" applyAlignment="1">
      <alignment/>
    </xf>
    <xf numFmtId="0" fontId="3" fillId="0" borderId="1" xfId="0" applyFont="1" applyBorder="1" applyAlignment="1">
      <alignment/>
    </xf>
    <xf numFmtId="49" fontId="1" fillId="0" borderId="1" xfId="0" applyNumberFormat="1" applyFont="1" applyBorder="1" applyAlignment="1">
      <alignment wrapText="1"/>
    </xf>
    <xf numFmtId="49" fontId="2" fillId="0" borderId="1" xfId="0" applyNumberFormat="1" applyFont="1" applyBorder="1" applyAlignment="1">
      <alignment wrapText="1"/>
    </xf>
    <xf numFmtId="0" fontId="3" fillId="0" borderId="0" xfId="0" applyFont="1" applyAlignment="1">
      <alignment/>
    </xf>
    <xf numFmtId="0" fontId="0" fillId="0" borderId="1" xfId="0" applyFont="1" applyBorder="1" applyAlignment="1">
      <alignment/>
    </xf>
    <xf numFmtId="164" fontId="1" fillId="0" borderId="1" xfId="0" applyNumberFormat="1" applyFont="1" applyBorder="1" applyAlignment="1">
      <alignment/>
    </xf>
    <xf numFmtId="164" fontId="3" fillId="0" borderId="1" xfId="0" applyNumberFormat="1" applyFont="1" applyBorder="1" applyAlignment="1">
      <alignment/>
    </xf>
    <xf numFmtId="164" fontId="3" fillId="0" borderId="1" xfId="0" applyNumberFormat="1" applyFont="1" applyBorder="1" applyAlignment="1">
      <alignment wrapText="1"/>
    </xf>
    <xf numFmtId="0" fontId="6" fillId="0" borderId="0" xfId="0" applyFont="1" applyAlignment="1">
      <alignment/>
    </xf>
    <xf numFmtId="0" fontId="3" fillId="0" borderId="1" xfId="0" applyFont="1" applyBorder="1" applyAlignment="1">
      <alignment horizontal="center" wrapText="1"/>
    </xf>
    <xf numFmtId="0" fontId="0" fillId="0" borderId="0" xfId="0" applyFill="1" applyAlignment="1">
      <alignment/>
    </xf>
    <xf numFmtId="164" fontId="2" fillId="0" borderId="1" xfId="0" applyNumberFormat="1" applyFont="1" applyFill="1" applyBorder="1" applyAlignment="1">
      <alignment/>
    </xf>
    <xf numFmtId="164" fontId="3" fillId="0" borderId="1" xfId="0" applyNumberFormat="1" applyFont="1" applyFill="1" applyBorder="1" applyAlignment="1">
      <alignment/>
    </xf>
    <xf numFmtId="164" fontId="1" fillId="0" borderId="1" xfId="0" applyNumberFormat="1" applyFont="1" applyFill="1" applyBorder="1" applyAlignment="1">
      <alignment/>
    </xf>
    <xf numFmtId="0" fontId="9" fillId="0" borderId="0" xfId="0" applyFont="1" applyBorder="1" applyAlignment="1">
      <alignment horizontal="center" wrapText="1"/>
    </xf>
    <xf numFmtId="0" fontId="9" fillId="0" borderId="0" xfId="0" applyFont="1" applyBorder="1" applyAlignment="1">
      <alignment wrapText="1"/>
    </xf>
    <xf numFmtId="0" fontId="0" fillId="0" borderId="0" xfId="0" applyFont="1" applyBorder="1" applyAlignment="1">
      <alignment wrapText="1"/>
    </xf>
    <xf numFmtId="0" fontId="10" fillId="0" borderId="0" xfId="0" applyFont="1" applyAlignment="1">
      <alignment/>
    </xf>
    <xf numFmtId="164" fontId="0" fillId="0" borderId="1" xfId="0" applyNumberFormat="1" applyFont="1" applyFill="1" applyBorder="1" applyAlignment="1">
      <alignment/>
    </xf>
    <xf numFmtId="0" fontId="0" fillId="0" borderId="0" xfId="0" applyFont="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164" fontId="4" fillId="0" borderId="1" xfId="0" applyNumberFormat="1" applyFont="1" applyFill="1" applyBorder="1" applyAlignment="1">
      <alignment/>
    </xf>
    <xf numFmtId="0" fontId="1" fillId="0" borderId="0" xfId="0" applyFont="1" applyAlignment="1">
      <alignment/>
    </xf>
    <xf numFmtId="0" fontId="0" fillId="0" borderId="0" xfId="0" applyFont="1" applyAlignment="1">
      <alignment horizontal="right"/>
    </xf>
    <xf numFmtId="0" fontId="0" fillId="0" borderId="1" xfId="0" applyFont="1" applyFill="1" applyBorder="1" applyAlignment="1">
      <alignment/>
    </xf>
    <xf numFmtId="0" fontId="1" fillId="0" borderId="1" xfId="0" applyFont="1" applyFill="1" applyBorder="1" applyAlignment="1">
      <alignment/>
    </xf>
    <xf numFmtId="0" fontId="11" fillId="0" borderId="0" xfId="0" applyFont="1" applyAlignment="1">
      <alignment horizontal="right"/>
    </xf>
    <xf numFmtId="164" fontId="1" fillId="0" borderId="1" xfId="0" applyNumberFormat="1" applyFont="1" applyFill="1" applyBorder="1" applyAlignment="1">
      <alignment/>
    </xf>
    <xf numFmtId="49" fontId="1" fillId="0" borderId="1" xfId="0" applyNumberFormat="1" applyFont="1" applyFill="1" applyBorder="1" applyAlignment="1">
      <alignment wrapText="1"/>
    </xf>
    <xf numFmtId="0" fontId="3" fillId="0" borderId="1" xfId="0" applyFont="1" applyBorder="1" applyAlignment="1">
      <alignment horizontal="left"/>
    </xf>
    <xf numFmtId="0" fontId="9" fillId="0" borderId="0" xfId="0" applyFont="1" applyFill="1" applyBorder="1" applyAlignment="1">
      <alignment/>
    </xf>
    <xf numFmtId="0" fontId="0" fillId="0" borderId="0" xfId="0"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9" fillId="0" borderId="0" xfId="0" applyFont="1" applyFill="1" applyBorder="1" applyAlignment="1">
      <alignment/>
    </xf>
    <xf numFmtId="0" fontId="0" fillId="0" borderId="0" xfId="0" applyFill="1" applyBorder="1" applyAlignment="1">
      <alignment/>
    </xf>
    <xf numFmtId="0" fontId="2" fillId="0" borderId="1" xfId="0" applyFont="1" applyFill="1" applyBorder="1" applyAlignment="1">
      <alignment/>
    </xf>
    <xf numFmtId="0" fontId="3" fillId="0" borderId="1" xfId="0" applyFont="1" applyFill="1" applyBorder="1" applyAlignment="1">
      <alignment/>
    </xf>
    <xf numFmtId="0" fontId="3" fillId="0" borderId="1" xfId="0" applyFont="1" applyBorder="1" applyAlignment="1">
      <alignment/>
    </xf>
    <xf numFmtId="170" fontId="0" fillId="0" borderId="0" xfId="0" applyNumberFormat="1" applyFill="1" applyAlignment="1">
      <alignment/>
    </xf>
    <xf numFmtId="170" fontId="0" fillId="0" borderId="0" xfId="0" applyNumberFormat="1" applyFill="1" applyBorder="1" applyAlignment="1">
      <alignment/>
    </xf>
    <xf numFmtId="164" fontId="0" fillId="0" borderId="0" xfId="0" applyNumberFormat="1" applyAlignment="1">
      <alignment horizontal="right"/>
    </xf>
    <xf numFmtId="171" fontId="0" fillId="0" borderId="0" xfId="0" applyNumberFormat="1" applyFont="1" applyFill="1" applyBorder="1" applyAlignment="1">
      <alignment/>
    </xf>
    <xf numFmtId="170" fontId="3" fillId="0" borderId="1" xfId="18" applyNumberFormat="1" applyFont="1" applyFill="1" applyBorder="1" applyAlignment="1">
      <alignment/>
    </xf>
    <xf numFmtId="170" fontId="3" fillId="0" borderId="1" xfId="18" applyNumberFormat="1" applyFont="1" applyFill="1" applyBorder="1" applyAlignment="1">
      <alignment horizontal="center"/>
    </xf>
    <xf numFmtId="170" fontId="3" fillId="0" borderId="1" xfId="18" applyNumberFormat="1" applyFont="1" applyBorder="1" applyAlignment="1">
      <alignment wrapText="1"/>
    </xf>
    <xf numFmtId="170" fontId="2" fillId="0" borderId="1" xfId="18" applyNumberFormat="1" applyFont="1" applyFill="1" applyBorder="1" applyAlignment="1">
      <alignment/>
    </xf>
    <xf numFmtId="0" fontId="1" fillId="0" borderId="1" xfId="0" applyFont="1" applyFill="1" applyBorder="1" applyAlignment="1">
      <alignment/>
    </xf>
    <xf numFmtId="0" fontId="1" fillId="0" borderId="1" xfId="0" applyFont="1" applyBorder="1" applyAlignment="1">
      <alignment/>
    </xf>
    <xf numFmtId="170" fontId="0" fillId="0" borderId="0" xfId="18" applyNumberFormat="1" applyFont="1" applyFill="1" applyBorder="1" applyAlignment="1">
      <alignment/>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3" fillId="0" borderId="4"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3" fillId="0" borderId="4" xfId="0" applyFont="1" applyFill="1" applyBorder="1" applyAlignment="1">
      <alignment wrapText="1"/>
    </xf>
    <xf numFmtId="0" fontId="3" fillId="0" borderId="5" xfId="0" applyFont="1" applyFill="1" applyBorder="1" applyAlignment="1">
      <alignment wrapText="1"/>
    </xf>
    <xf numFmtId="0" fontId="3" fillId="0" borderId="6" xfId="0" applyFont="1" applyFill="1" applyBorder="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0" fontId="2" fillId="0" borderId="6" xfId="0" applyFont="1" applyFill="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3" fillId="0" borderId="4"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1" fillId="0" borderId="4" xfId="0" applyFont="1" applyFill="1" applyBorder="1" applyAlignment="1">
      <alignment wrapText="1"/>
    </xf>
    <xf numFmtId="0" fontId="1" fillId="0" borderId="5" xfId="0" applyFont="1" applyFill="1" applyBorder="1" applyAlignment="1">
      <alignment wrapText="1"/>
    </xf>
    <xf numFmtId="0" fontId="1" fillId="0" borderId="6" xfId="0" applyFont="1" applyFill="1" applyBorder="1" applyAlignment="1">
      <alignment wrapText="1"/>
    </xf>
    <xf numFmtId="0" fontId="1" fillId="0" borderId="4" xfId="0" applyFont="1" applyFill="1" applyBorder="1" applyAlignment="1">
      <alignment/>
    </xf>
    <xf numFmtId="0" fontId="1" fillId="0" borderId="5" xfId="0" applyFont="1" applyFill="1" applyBorder="1" applyAlignment="1">
      <alignment/>
    </xf>
    <xf numFmtId="0" fontId="1" fillId="0" borderId="6" xfId="0" applyFont="1" applyFill="1" applyBorder="1" applyAlignment="1">
      <alignment/>
    </xf>
    <xf numFmtId="0" fontId="5" fillId="0" borderId="4" xfId="0" applyFont="1" applyFill="1" applyBorder="1" applyAlignment="1">
      <alignment wrapText="1"/>
    </xf>
    <xf numFmtId="0" fontId="5" fillId="0" borderId="5" xfId="0" applyFont="1" applyFill="1" applyBorder="1" applyAlignment="1">
      <alignment wrapText="1"/>
    </xf>
    <xf numFmtId="0" fontId="5" fillId="0" borderId="6" xfId="0" applyFont="1" applyFill="1" applyBorder="1" applyAlignment="1">
      <alignment wrapText="1"/>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0" fillId="0" borderId="5" xfId="0" applyBorder="1" applyAlignment="1">
      <alignment wrapText="1"/>
    </xf>
    <xf numFmtId="0" fontId="0" fillId="0" borderId="6" xfId="0"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9" fillId="0" borderId="0" xfId="0" applyFont="1" applyBorder="1" applyAlignment="1">
      <alignment horizontal="center" wrapText="1"/>
    </xf>
    <xf numFmtId="0" fontId="9" fillId="0" borderId="0" xfId="0" applyFont="1" applyBorder="1" applyAlignment="1">
      <alignment wrapText="1"/>
    </xf>
    <xf numFmtId="0" fontId="0" fillId="0" borderId="5" xfId="0" applyFont="1" applyBorder="1" applyAlignment="1">
      <alignment/>
    </xf>
    <xf numFmtId="0" fontId="0" fillId="0" borderId="6" xfId="0" applyFont="1" applyBorder="1" applyAlignment="1">
      <alignment/>
    </xf>
    <xf numFmtId="0" fontId="1" fillId="0" borderId="4" xfId="0" applyFont="1" applyFill="1" applyBorder="1" applyAlignment="1">
      <alignment horizontal="left" wrapText="1"/>
    </xf>
    <xf numFmtId="0" fontId="1" fillId="0" borderId="5" xfId="0" applyFont="1" applyFill="1" applyBorder="1" applyAlignment="1">
      <alignment horizontal="left" wrapText="1"/>
    </xf>
    <xf numFmtId="0" fontId="2" fillId="0" borderId="4" xfId="0" applyFont="1" applyBorder="1" applyAlignment="1">
      <alignment wrapText="1"/>
    </xf>
    <xf numFmtId="0" fontId="2" fillId="0" borderId="5" xfId="0" applyFont="1" applyBorder="1" applyAlignment="1">
      <alignment wrapText="1"/>
    </xf>
    <xf numFmtId="0" fontId="2" fillId="0" borderId="6" xfId="0" applyFont="1" applyBorder="1" applyAlignment="1">
      <alignment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8" fillId="0" borderId="4" xfId="0" applyFont="1" applyBorder="1" applyAlignment="1">
      <alignment/>
    </xf>
    <xf numFmtId="0" fontId="10" fillId="0" borderId="5" xfId="0" applyFont="1" applyBorder="1" applyAlignment="1">
      <alignment/>
    </xf>
    <xf numFmtId="0" fontId="10" fillId="0" borderId="6" xfId="0" applyFont="1" applyBorder="1" applyAlignment="1">
      <alignment/>
    </xf>
    <xf numFmtId="0" fontId="1" fillId="0" borderId="4"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2" fillId="0" borderId="1" xfId="0" applyFont="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9"/>
  <sheetViews>
    <sheetView tabSelected="1" zoomScale="75" zoomScaleNormal="75" workbookViewId="0" topLeftCell="A1">
      <selection activeCell="E3" sqref="E3"/>
    </sheetView>
  </sheetViews>
  <sheetFormatPr defaultColWidth="9.00390625" defaultRowHeight="12.75"/>
  <cols>
    <col min="1" max="1" width="23.875" style="0" customWidth="1"/>
    <col min="2" max="2" width="20.75390625" style="0" customWidth="1"/>
    <col min="3" max="3" width="20.00390625" style="0" customWidth="1"/>
    <col min="4" max="4" width="18.375" style="0" customWidth="1"/>
    <col min="5" max="5" width="13.875" style="0" customWidth="1"/>
  </cols>
  <sheetData>
    <row r="1" ht="12.75">
      <c r="E1" s="27" t="s">
        <v>159</v>
      </c>
    </row>
    <row r="2" ht="12.75">
      <c r="E2" s="27" t="s">
        <v>111</v>
      </c>
    </row>
    <row r="3" ht="12.75">
      <c r="E3" s="27" t="s">
        <v>162</v>
      </c>
    </row>
    <row r="4" ht="12.75">
      <c r="E4" s="27" t="s">
        <v>160</v>
      </c>
    </row>
    <row r="5" ht="12.75">
      <c r="E5" s="27" t="s">
        <v>111</v>
      </c>
    </row>
    <row r="6" ht="12.75">
      <c r="E6" s="27" t="s">
        <v>161</v>
      </c>
    </row>
    <row r="7" ht="12.75">
      <c r="E7" s="27"/>
    </row>
    <row r="8" spans="1:5" ht="30" customHeight="1">
      <c r="A8" s="88" t="s">
        <v>126</v>
      </c>
      <c r="B8" s="89"/>
      <c r="C8" s="89"/>
      <c r="D8" s="89"/>
      <c r="E8" s="89"/>
    </row>
    <row r="9" spans="1:5" ht="14.25" customHeight="1">
      <c r="A9" s="17"/>
      <c r="B9" s="18"/>
      <c r="C9" s="18"/>
      <c r="D9" s="18"/>
      <c r="E9" s="19" t="s">
        <v>50</v>
      </c>
    </row>
    <row r="10" spans="1:5" ht="26.25" customHeight="1">
      <c r="A10" s="12" t="s">
        <v>23</v>
      </c>
      <c r="B10" s="97" t="s">
        <v>0</v>
      </c>
      <c r="C10" s="98"/>
      <c r="D10" s="99"/>
      <c r="E10" s="12" t="s">
        <v>9</v>
      </c>
    </row>
    <row r="11" spans="1:5" s="20" customFormat="1" ht="15">
      <c r="A11" s="3" t="s">
        <v>51</v>
      </c>
      <c r="B11" s="100" t="s">
        <v>10</v>
      </c>
      <c r="C11" s="101"/>
      <c r="D11" s="102"/>
      <c r="E11" s="49">
        <f>E12+E19+E21+E26+E30+E32+E39+E41+E43+E47+E56</f>
        <v>1442062.8</v>
      </c>
    </row>
    <row r="12" spans="1:5" ht="12.75">
      <c r="A12" s="3" t="s">
        <v>27</v>
      </c>
      <c r="B12" s="80" t="s">
        <v>11</v>
      </c>
      <c r="C12" s="90"/>
      <c r="D12" s="91"/>
      <c r="E12" s="10">
        <f>E13</f>
        <v>489030</v>
      </c>
    </row>
    <row r="13" spans="1:5" ht="24">
      <c r="A13" s="5" t="s">
        <v>28</v>
      </c>
      <c r="B13" s="106" t="s">
        <v>1</v>
      </c>
      <c r="C13" s="106"/>
      <c r="D13" s="106"/>
      <c r="E13" s="14">
        <f>E14+E15+E16+E17+E18</f>
        <v>489030</v>
      </c>
    </row>
    <row r="14" spans="1:5" ht="28.5" customHeight="1">
      <c r="A14" s="4" t="s">
        <v>29</v>
      </c>
      <c r="B14" s="54" t="s">
        <v>3</v>
      </c>
      <c r="C14" s="55"/>
      <c r="D14" s="56"/>
      <c r="E14" s="23">
        <v>13894</v>
      </c>
    </row>
    <row r="15" spans="1:5" ht="72" customHeight="1">
      <c r="A15" s="32" t="s">
        <v>31</v>
      </c>
      <c r="B15" s="92" t="s">
        <v>21</v>
      </c>
      <c r="C15" s="93"/>
      <c r="D15" s="93"/>
      <c r="E15" s="16">
        <v>461822</v>
      </c>
    </row>
    <row r="16" spans="1:5" ht="61.5" customHeight="1">
      <c r="A16" s="4" t="s">
        <v>30</v>
      </c>
      <c r="B16" s="103" t="s">
        <v>22</v>
      </c>
      <c r="C16" s="104"/>
      <c r="D16" s="105"/>
      <c r="E16" s="24">
        <v>2895</v>
      </c>
    </row>
    <row r="17" spans="1:5" ht="30" customHeight="1">
      <c r="A17" s="4" t="s">
        <v>32</v>
      </c>
      <c r="B17" s="54" t="s">
        <v>4</v>
      </c>
      <c r="C17" s="55"/>
      <c r="D17" s="56"/>
      <c r="E17" s="8">
        <v>9841</v>
      </c>
    </row>
    <row r="18" spans="1:5" ht="138" customHeight="1">
      <c r="A18" s="4" t="s">
        <v>33</v>
      </c>
      <c r="B18" s="54" t="s">
        <v>25</v>
      </c>
      <c r="C18" s="55"/>
      <c r="D18" s="56"/>
      <c r="E18" s="8">
        <v>578</v>
      </c>
    </row>
    <row r="19" spans="1:5" ht="12.75">
      <c r="A19" s="3" t="s">
        <v>34</v>
      </c>
      <c r="B19" s="57" t="s">
        <v>12</v>
      </c>
      <c r="C19" s="66"/>
      <c r="D19" s="67"/>
      <c r="E19" s="9">
        <f>E20</f>
        <v>52091</v>
      </c>
    </row>
    <row r="20" spans="1:5" ht="22.5" customHeight="1">
      <c r="A20" s="2" t="s">
        <v>35</v>
      </c>
      <c r="B20" s="54" t="s">
        <v>5</v>
      </c>
      <c r="C20" s="55"/>
      <c r="D20" s="56"/>
      <c r="E20" s="16">
        <v>52091</v>
      </c>
    </row>
    <row r="21" spans="1:5" ht="15" customHeight="1">
      <c r="A21" s="3" t="s">
        <v>36</v>
      </c>
      <c r="B21" s="57" t="s">
        <v>13</v>
      </c>
      <c r="C21" s="66"/>
      <c r="D21" s="67"/>
      <c r="E21" s="15">
        <f>SUM(E22:E23)</f>
        <v>152932</v>
      </c>
    </row>
    <row r="22" spans="1:5" ht="26.25" customHeight="1">
      <c r="A22" s="2" t="s">
        <v>56</v>
      </c>
      <c r="B22" s="54" t="s">
        <v>57</v>
      </c>
      <c r="C22" s="55"/>
      <c r="D22" s="56"/>
      <c r="E22" s="16">
        <v>3939</v>
      </c>
    </row>
    <row r="23" spans="1:5" ht="17.25" customHeight="1">
      <c r="A23" s="1" t="s">
        <v>58</v>
      </c>
      <c r="B23" s="94" t="s">
        <v>14</v>
      </c>
      <c r="C23" s="95"/>
      <c r="D23" s="96"/>
      <c r="E23" s="14">
        <f>SUM(E24:E25)</f>
        <v>148993</v>
      </c>
    </row>
    <row r="24" spans="1:5" ht="48.75" customHeight="1">
      <c r="A24" s="2" t="s">
        <v>59</v>
      </c>
      <c r="B24" s="54" t="s">
        <v>60</v>
      </c>
      <c r="C24" s="55"/>
      <c r="D24" s="56"/>
      <c r="E24" s="16">
        <v>7152</v>
      </c>
    </row>
    <row r="25" spans="1:5" ht="46.5" customHeight="1">
      <c r="A25" s="2" t="s">
        <v>61</v>
      </c>
      <c r="B25" s="54" t="s">
        <v>62</v>
      </c>
      <c r="C25" s="55"/>
      <c r="D25" s="56"/>
      <c r="E25" s="16">
        <v>141841</v>
      </c>
    </row>
    <row r="26" spans="1:5" s="6" customFormat="1" ht="12.75">
      <c r="A26" s="3" t="s">
        <v>37</v>
      </c>
      <c r="B26" s="57" t="s">
        <v>63</v>
      </c>
      <c r="C26" s="66"/>
      <c r="D26" s="67"/>
      <c r="E26" s="15">
        <f>SUM(E27:E29)</f>
        <v>4071</v>
      </c>
    </row>
    <row r="27" spans="1:5" ht="48.75" customHeight="1">
      <c r="A27" s="2" t="s">
        <v>38</v>
      </c>
      <c r="B27" s="54" t="s">
        <v>24</v>
      </c>
      <c r="C27" s="55"/>
      <c r="D27" s="56"/>
      <c r="E27" s="16">
        <v>3664</v>
      </c>
    </row>
    <row r="28" spans="1:5" ht="59.25" customHeight="1">
      <c r="A28" s="2" t="s">
        <v>39</v>
      </c>
      <c r="B28" s="54" t="s">
        <v>64</v>
      </c>
      <c r="C28" s="55"/>
      <c r="D28" s="56"/>
      <c r="E28" s="16">
        <v>353</v>
      </c>
    </row>
    <row r="29" spans="1:5" ht="27" customHeight="1">
      <c r="A29" s="2" t="s">
        <v>40</v>
      </c>
      <c r="B29" s="54" t="s">
        <v>156</v>
      </c>
      <c r="C29" s="55"/>
      <c r="D29" s="56"/>
      <c r="E29" s="16">
        <v>54</v>
      </c>
    </row>
    <row r="30" spans="1:5" ht="27" customHeight="1">
      <c r="A30" s="3" t="s">
        <v>41</v>
      </c>
      <c r="B30" s="57" t="s">
        <v>65</v>
      </c>
      <c r="C30" s="66"/>
      <c r="D30" s="67"/>
      <c r="E30" s="15">
        <f>E31</f>
        <v>4539</v>
      </c>
    </row>
    <row r="31" spans="1:5" ht="30" customHeight="1">
      <c r="A31" s="2" t="s">
        <v>66</v>
      </c>
      <c r="B31" s="54" t="s">
        <v>67</v>
      </c>
      <c r="C31" s="55"/>
      <c r="D31" s="56"/>
      <c r="E31" s="16">
        <v>4539</v>
      </c>
    </row>
    <row r="32" spans="1:5" ht="28.5" customHeight="1">
      <c r="A32" s="3" t="s">
        <v>68</v>
      </c>
      <c r="B32" s="57" t="s">
        <v>15</v>
      </c>
      <c r="C32" s="66"/>
      <c r="D32" s="67"/>
      <c r="E32" s="15">
        <f>SUM(E33:E38)</f>
        <v>513417.8</v>
      </c>
    </row>
    <row r="33" spans="1:5" ht="17.25" customHeight="1">
      <c r="A33" s="7" t="s">
        <v>96</v>
      </c>
      <c r="B33" s="54" t="s">
        <v>97</v>
      </c>
      <c r="C33" s="55"/>
      <c r="D33" s="56"/>
      <c r="E33" s="21">
        <v>62</v>
      </c>
    </row>
    <row r="34" spans="1:5" ht="29.25" customHeight="1">
      <c r="A34" s="28" t="s">
        <v>98</v>
      </c>
      <c r="B34" s="71" t="s">
        <v>99</v>
      </c>
      <c r="C34" s="72"/>
      <c r="D34" s="73"/>
      <c r="E34" s="21">
        <v>0</v>
      </c>
    </row>
    <row r="35" spans="1:5" ht="48.75" customHeight="1">
      <c r="A35" s="29" t="s">
        <v>100</v>
      </c>
      <c r="B35" s="71" t="s">
        <v>101</v>
      </c>
      <c r="C35" s="72"/>
      <c r="D35" s="73"/>
      <c r="E35" s="16">
        <v>465536.8</v>
      </c>
    </row>
    <row r="36" spans="1:5" ht="50.25" customHeight="1">
      <c r="A36" s="2" t="s">
        <v>69</v>
      </c>
      <c r="B36" s="54" t="s">
        <v>70</v>
      </c>
      <c r="C36" s="55"/>
      <c r="D36" s="56"/>
      <c r="E36" s="16">
        <v>36197</v>
      </c>
    </row>
    <row r="37" spans="1:5" ht="36" customHeight="1">
      <c r="A37" s="2" t="s">
        <v>71</v>
      </c>
      <c r="B37" s="54" t="s">
        <v>72</v>
      </c>
      <c r="C37" s="55"/>
      <c r="D37" s="56"/>
      <c r="E37" s="16">
        <v>1193</v>
      </c>
    </row>
    <row r="38" spans="1:5" ht="27" customHeight="1">
      <c r="A38" s="2" t="s">
        <v>102</v>
      </c>
      <c r="B38" s="54" t="s">
        <v>73</v>
      </c>
      <c r="C38" s="55"/>
      <c r="D38" s="56"/>
      <c r="E38" s="16">
        <v>10429</v>
      </c>
    </row>
    <row r="39" spans="1:5" s="11" customFormat="1" ht="18" customHeight="1">
      <c r="A39" s="3" t="s">
        <v>42</v>
      </c>
      <c r="B39" s="57" t="s">
        <v>20</v>
      </c>
      <c r="C39" s="66"/>
      <c r="D39" s="67"/>
      <c r="E39" s="15">
        <f>E40</f>
        <v>2698</v>
      </c>
    </row>
    <row r="40" spans="1:5" ht="16.5" customHeight="1">
      <c r="A40" s="2" t="s">
        <v>74</v>
      </c>
      <c r="B40" s="54" t="s">
        <v>103</v>
      </c>
      <c r="C40" s="55"/>
      <c r="D40" s="56"/>
      <c r="E40" s="16">
        <v>2698</v>
      </c>
    </row>
    <row r="41" spans="1:5" ht="30" customHeight="1">
      <c r="A41" s="33" t="s">
        <v>127</v>
      </c>
      <c r="B41" s="57" t="s">
        <v>128</v>
      </c>
      <c r="C41" s="66"/>
      <c r="D41" s="67"/>
      <c r="E41" s="15">
        <v>1161</v>
      </c>
    </row>
    <row r="42" spans="1:5" ht="24" customHeight="1">
      <c r="A42" s="33" t="s">
        <v>129</v>
      </c>
      <c r="B42" s="54" t="s">
        <v>144</v>
      </c>
      <c r="C42" s="55"/>
      <c r="D42" s="56"/>
      <c r="E42" s="21">
        <v>1161</v>
      </c>
    </row>
    <row r="43" spans="1:5" ht="25.5" customHeight="1">
      <c r="A43" s="3" t="s">
        <v>43</v>
      </c>
      <c r="B43" s="57" t="s">
        <v>16</v>
      </c>
      <c r="C43" s="66"/>
      <c r="D43" s="67"/>
      <c r="E43" s="15">
        <f>SUM(E44:E46)</f>
        <v>129339</v>
      </c>
    </row>
    <row r="44" spans="1:5" ht="26.25" customHeight="1">
      <c r="A44" s="29" t="s">
        <v>75</v>
      </c>
      <c r="B44" s="71" t="s">
        <v>76</v>
      </c>
      <c r="C44" s="72"/>
      <c r="D44" s="73"/>
      <c r="E44" s="16">
        <v>127462</v>
      </c>
    </row>
    <row r="45" spans="1:5" ht="37.5" customHeight="1">
      <c r="A45" s="2" t="s">
        <v>77</v>
      </c>
      <c r="B45" s="54" t="s">
        <v>78</v>
      </c>
      <c r="C45" s="55"/>
      <c r="D45" s="56"/>
      <c r="E45" s="16">
        <v>139</v>
      </c>
    </row>
    <row r="46" spans="1:5" ht="37.5" customHeight="1">
      <c r="A46" s="26" t="s">
        <v>125</v>
      </c>
      <c r="B46" s="54" t="s">
        <v>110</v>
      </c>
      <c r="C46" s="55"/>
      <c r="D46" s="56"/>
      <c r="E46" s="16">
        <v>1738</v>
      </c>
    </row>
    <row r="47" spans="1:5" ht="12.75">
      <c r="A47" s="3" t="s">
        <v>49</v>
      </c>
      <c r="B47" s="80" t="s">
        <v>17</v>
      </c>
      <c r="C47" s="81"/>
      <c r="D47" s="82"/>
      <c r="E47" s="15">
        <f>SUM(E48:E52)</f>
        <v>6437</v>
      </c>
    </row>
    <row r="48" spans="1:5" ht="49.5" customHeight="1">
      <c r="A48" s="2" t="s">
        <v>44</v>
      </c>
      <c r="B48" s="54" t="s">
        <v>26</v>
      </c>
      <c r="C48" s="55"/>
      <c r="D48" s="56"/>
      <c r="E48" s="16">
        <v>59</v>
      </c>
    </row>
    <row r="49" spans="1:5" ht="39.75" customHeight="1">
      <c r="A49" s="2" t="s">
        <v>45</v>
      </c>
      <c r="B49" s="54" t="s">
        <v>6</v>
      </c>
      <c r="C49" s="55"/>
      <c r="D49" s="56"/>
      <c r="E49" s="16">
        <v>8</v>
      </c>
    </row>
    <row r="50" spans="1:5" ht="36.75" customHeight="1">
      <c r="A50" s="2" t="s">
        <v>46</v>
      </c>
      <c r="B50" s="54" t="s">
        <v>7</v>
      </c>
      <c r="C50" s="55"/>
      <c r="D50" s="56"/>
      <c r="E50" s="16">
        <v>898</v>
      </c>
    </row>
    <row r="51" spans="1:5" ht="27" customHeight="1">
      <c r="A51" s="29" t="s">
        <v>54</v>
      </c>
      <c r="B51" s="71" t="s">
        <v>55</v>
      </c>
      <c r="C51" s="72"/>
      <c r="D51" s="73"/>
      <c r="E51" s="16">
        <v>2500</v>
      </c>
    </row>
    <row r="52" spans="1:5" s="6" customFormat="1" ht="31.5" customHeight="1">
      <c r="A52" s="40" t="s">
        <v>79</v>
      </c>
      <c r="B52" s="77" t="s">
        <v>140</v>
      </c>
      <c r="C52" s="78"/>
      <c r="D52" s="79"/>
      <c r="E52" s="14">
        <f>SUM(E53:E55)</f>
        <v>2972</v>
      </c>
    </row>
    <row r="53" spans="1:5" ht="18" customHeight="1">
      <c r="A53" s="29" t="s">
        <v>79</v>
      </c>
      <c r="B53" s="71" t="s">
        <v>120</v>
      </c>
      <c r="C53" s="72"/>
      <c r="D53" s="73"/>
      <c r="E53" s="16">
        <v>1032</v>
      </c>
    </row>
    <row r="54" spans="1:5" ht="24.75" customHeight="1">
      <c r="A54" s="29" t="s">
        <v>79</v>
      </c>
      <c r="B54" s="71" t="s">
        <v>104</v>
      </c>
      <c r="C54" s="72"/>
      <c r="D54" s="73"/>
      <c r="E54" s="16">
        <v>800</v>
      </c>
    </row>
    <row r="55" spans="1:5" ht="24" customHeight="1">
      <c r="A55" s="29" t="s">
        <v>79</v>
      </c>
      <c r="B55" s="71" t="s">
        <v>105</v>
      </c>
      <c r="C55" s="72"/>
      <c r="D55" s="73"/>
      <c r="E55" s="16">
        <v>1140</v>
      </c>
    </row>
    <row r="56" spans="1:5" ht="12.75">
      <c r="A56" s="41" t="s">
        <v>47</v>
      </c>
      <c r="B56" s="60" t="s">
        <v>18</v>
      </c>
      <c r="C56" s="61"/>
      <c r="D56" s="62"/>
      <c r="E56" s="15">
        <f>E57</f>
        <v>86347</v>
      </c>
    </row>
    <row r="57" spans="1:5" s="6" customFormat="1" ht="24" customHeight="1">
      <c r="A57" s="40" t="s">
        <v>80</v>
      </c>
      <c r="B57" s="63" t="s">
        <v>141</v>
      </c>
      <c r="C57" s="64"/>
      <c r="D57" s="65"/>
      <c r="E57" s="14">
        <f>SUM(E58:E59)</f>
        <v>86347</v>
      </c>
    </row>
    <row r="58" spans="1:5" ht="18" customHeight="1">
      <c r="A58" s="29" t="s">
        <v>81</v>
      </c>
      <c r="B58" s="74" t="s">
        <v>106</v>
      </c>
      <c r="C58" s="75"/>
      <c r="D58" s="76"/>
      <c r="E58" s="16">
        <v>800</v>
      </c>
    </row>
    <row r="59" spans="1:5" ht="15.75" customHeight="1">
      <c r="A59" s="29" t="s">
        <v>82</v>
      </c>
      <c r="B59" s="71" t="s">
        <v>107</v>
      </c>
      <c r="C59" s="72"/>
      <c r="D59" s="73"/>
      <c r="E59" s="16">
        <v>85547</v>
      </c>
    </row>
    <row r="60" spans="1:5" s="6" customFormat="1" ht="23.25" customHeight="1">
      <c r="A60" s="3" t="s">
        <v>91</v>
      </c>
      <c r="B60" s="57" t="s">
        <v>93</v>
      </c>
      <c r="C60" s="66"/>
      <c r="D60" s="67"/>
      <c r="E60" s="15">
        <f>E61</f>
        <v>0</v>
      </c>
    </row>
    <row r="61" spans="1:5" s="22" customFormat="1" ht="15.75" customHeight="1">
      <c r="A61" s="29" t="s">
        <v>92</v>
      </c>
      <c r="B61" s="71" t="s">
        <v>94</v>
      </c>
      <c r="C61" s="72"/>
      <c r="D61" s="73"/>
      <c r="E61" s="16">
        <v>0</v>
      </c>
    </row>
    <row r="62" spans="1:5" ht="42.75" customHeight="1">
      <c r="A62" s="42" t="s">
        <v>83</v>
      </c>
      <c r="B62" s="57" t="s">
        <v>8</v>
      </c>
      <c r="C62" s="58"/>
      <c r="D62" s="59"/>
      <c r="E62" s="47">
        <f>E63+E68+E83</f>
        <v>341790</v>
      </c>
    </row>
    <row r="63" spans="1:5" ht="28.5" customHeight="1">
      <c r="A63" s="3" t="s">
        <v>48</v>
      </c>
      <c r="B63" s="57" t="s">
        <v>53</v>
      </c>
      <c r="C63" s="83"/>
      <c r="D63" s="84"/>
      <c r="E63" s="15">
        <f>SUM(E64:E67)</f>
        <v>145</v>
      </c>
    </row>
    <row r="64" spans="1:5" ht="51.75" customHeight="1">
      <c r="A64" s="29" t="s">
        <v>137</v>
      </c>
      <c r="B64" s="71" t="s">
        <v>131</v>
      </c>
      <c r="C64" s="55"/>
      <c r="D64" s="56"/>
      <c r="E64" s="25">
        <v>0</v>
      </c>
    </row>
    <row r="65" spans="1:5" ht="54" customHeight="1">
      <c r="A65" s="29" t="s">
        <v>138</v>
      </c>
      <c r="B65" s="71" t="s">
        <v>139</v>
      </c>
      <c r="C65" s="55"/>
      <c r="D65" s="56"/>
      <c r="E65" s="25">
        <v>0</v>
      </c>
    </row>
    <row r="66" spans="1:5" ht="25.5" customHeight="1">
      <c r="A66" s="29" t="s">
        <v>138</v>
      </c>
      <c r="B66" s="71" t="s">
        <v>145</v>
      </c>
      <c r="C66" s="55"/>
      <c r="D66" s="56"/>
      <c r="E66" s="25">
        <v>145</v>
      </c>
    </row>
    <row r="67" spans="1:5" ht="39.75" customHeight="1">
      <c r="A67" s="29" t="s">
        <v>137</v>
      </c>
      <c r="B67" s="71" t="s">
        <v>130</v>
      </c>
      <c r="C67" s="55"/>
      <c r="D67" s="56"/>
      <c r="E67" s="25">
        <v>0</v>
      </c>
    </row>
    <row r="68" spans="1:5" ht="30" customHeight="1">
      <c r="A68" s="42" t="s">
        <v>108</v>
      </c>
      <c r="B68" s="57" t="s">
        <v>19</v>
      </c>
      <c r="C68" s="66"/>
      <c r="D68" s="67"/>
      <c r="E68" s="47">
        <f>SUM(E69:E82)</f>
        <v>324929</v>
      </c>
    </row>
    <row r="69" spans="1:5" ht="42" customHeight="1">
      <c r="A69" s="2" t="s">
        <v>112</v>
      </c>
      <c r="B69" s="54" t="s">
        <v>133</v>
      </c>
      <c r="C69" s="55"/>
      <c r="D69" s="56"/>
      <c r="E69" s="16">
        <v>1717</v>
      </c>
    </row>
    <row r="70" spans="1:5" ht="34.5" customHeight="1">
      <c r="A70" s="2" t="s">
        <v>112</v>
      </c>
      <c r="B70" s="54" t="s">
        <v>134</v>
      </c>
      <c r="C70" s="55"/>
      <c r="D70" s="56"/>
      <c r="E70" s="16">
        <v>1023</v>
      </c>
    </row>
    <row r="71" spans="1:5" ht="71.25" customHeight="1">
      <c r="A71" s="2" t="s">
        <v>113</v>
      </c>
      <c r="B71" s="54" t="s">
        <v>90</v>
      </c>
      <c r="C71" s="55"/>
      <c r="D71" s="56"/>
      <c r="E71" s="16">
        <v>225729</v>
      </c>
    </row>
    <row r="72" spans="1:5" ht="27" customHeight="1">
      <c r="A72" s="2" t="s">
        <v>114</v>
      </c>
      <c r="B72" s="54" t="s">
        <v>135</v>
      </c>
      <c r="C72" s="55"/>
      <c r="D72" s="56"/>
      <c r="E72" s="16">
        <v>3781</v>
      </c>
    </row>
    <row r="73" spans="1:5" ht="63" customHeight="1">
      <c r="A73" s="2" t="s">
        <v>117</v>
      </c>
      <c r="B73" s="54" t="s">
        <v>88</v>
      </c>
      <c r="C73" s="55"/>
      <c r="D73" s="56"/>
      <c r="E73" s="16">
        <v>7802</v>
      </c>
    </row>
    <row r="74" spans="1:5" ht="51" customHeight="1">
      <c r="A74" s="2" t="s">
        <v>115</v>
      </c>
      <c r="B74" s="54" t="s">
        <v>89</v>
      </c>
      <c r="C74" s="55"/>
      <c r="D74" s="56"/>
      <c r="E74" s="16">
        <v>8732</v>
      </c>
    </row>
    <row r="75" spans="1:5" ht="48" customHeight="1">
      <c r="A75" s="2" t="s">
        <v>116</v>
      </c>
      <c r="B75" s="54" t="s">
        <v>109</v>
      </c>
      <c r="C75" s="55"/>
      <c r="D75" s="56"/>
      <c r="E75" s="16">
        <v>49610</v>
      </c>
    </row>
    <row r="76" spans="1:5" ht="87" customHeight="1">
      <c r="A76" s="29" t="s">
        <v>115</v>
      </c>
      <c r="B76" s="71" t="s">
        <v>136</v>
      </c>
      <c r="C76" s="72"/>
      <c r="D76" s="73"/>
      <c r="E76" s="16">
        <v>1021</v>
      </c>
    </row>
    <row r="77" spans="1:5" ht="31.5" customHeight="1">
      <c r="A77" s="29" t="s">
        <v>124</v>
      </c>
      <c r="B77" s="71" t="s">
        <v>52</v>
      </c>
      <c r="C77" s="72"/>
      <c r="D77" s="73"/>
      <c r="E77" s="16">
        <v>2403</v>
      </c>
    </row>
    <row r="78" spans="1:5" ht="147.75" customHeight="1">
      <c r="A78" s="2" t="s">
        <v>118</v>
      </c>
      <c r="B78" s="71" t="s">
        <v>132</v>
      </c>
      <c r="C78" s="72"/>
      <c r="D78" s="73"/>
      <c r="E78" s="16">
        <v>5172</v>
      </c>
    </row>
    <row r="79" spans="1:5" ht="50.25" customHeight="1">
      <c r="A79" s="2" t="s">
        <v>119</v>
      </c>
      <c r="B79" s="54" t="s">
        <v>95</v>
      </c>
      <c r="C79" s="55"/>
      <c r="D79" s="56"/>
      <c r="E79" s="16">
        <v>8620</v>
      </c>
    </row>
    <row r="80" spans="1:5" ht="47.25" customHeight="1">
      <c r="A80" s="2" t="s">
        <v>113</v>
      </c>
      <c r="B80" s="54" t="s">
        <v>146</v>
      </c>
      <c r="C80" s="55"/>
      <c r="D80" s="56"/>
      <c r="E80" s="16">
        <v>7</v>
      </c>
    </row>
    <row r="81" spans="1:5" ht="27" customHeight="1">
      <c r="A81" s="2" t="s">
        <v>113</v>
      </c>
      <c r="B81" s="54" t="s">
        <v>147</v>
      </c>
      <c r="C81" s="55"/>
      <c r="D81" s="56"/>
      <c r="E81" s="16">
        <v>9312</v>
      </c>
    </row>
    <row r="82" spans="1:5" ht="36" customHeight="1">
      <c r="A82" s="2" t="s">
        <v>115</v>
      </c>
      <c r="B82" s="54" t="s">
        <v>148</v>
      </c>
      <c r="C82" s="55"/>
      <c r="D82" s="56"/>
      <c r="E82" s="16">
        <v>0</v>
      </c>
    </row>
    <row r="83" spans="1:5" ht="19.5" customHeight="1">
      <c r="A83" s="3" t="s">
        <v>121</v>
      </c>
      <c r="B83" s="68" t="s">
        <v>122</v>
      </c>
      <c r="C83" s="69"/>
      <c r="D83" s="70"/>
      <c r="E83" s="50">
        <f>E84+E85</f>
        <v>16716</v>
      </c>
    </row>
    <row r="84" spans="1:5" ht="48" customHeight="1">
      <c r="A84" s="51" t="s">
        <v>155</v>
      </c>
      <c r="B84" s="85" t="s">
        <v>123</v>
      </c>
      <c r="C84" s="86"/>
      <c r="D84" s="87"/>
      <c r="E84" s="31">
        <v>2776</v>
      </c>
    </row>
    <row r="85" spans="1:5" ht="48" customHeight="1">
      <c r="A85" s="52" t="s">
        <v>142</v>
      </c>
      <c r="B85" s="85" t="s">
        <v>143</v>
      </c>
      <c r="C85" s="86"/>
      <c r="D85" s="87"/>
      <c r="E85" s="31">
        <v>13940</v>
      </c>
    </row>
    <row r="86" spans="1:5" ht="24.75" customHeight="1">
      <c r="A86" s="3" t="s">
        <v>84</v>
      </c>
      <c r="B86" s="57" t="s">
        <v>85</v>
      </c>
      <c r="C86" s="66"/>
      <c r="D86" s="67"/>
      <c r="E86" s="47">
        <f>SUM(E87:E91)</f>
        <v>425390.3</v>
      </c>
    </row>
    <row r="87" spans="1:5" ht="25.5" customHeight="1">
      <c r="A87" s="2" t="s">
        <v>86</v>
      </c>
      <c r="B87" s="54" t="s">
        <v>87</v>
      </c>
      <c r="C87" s="55"/>
      <c r="D87" s="56"/>
      <c r="E87" s="21">
        <v>112967.5</v>
      </c>
    </row>
    <row r="88" spans="1:5" ht="27.75" customHeight="1">
      <c r="A88" s="2" t="s">
        <v>150</v>
      </c>
      <c r="B88" s="54" t="s">
        <v>151</v>
      </c>
      <c r="C88" s="55"/>
      <c r="D88" s="56"/>
      <c r="E88" s="21">
        <v>12224.2</v>
      </c>
    </row>
    <row r="89" spans="1:5" ht="48.75" customHeight="1">
      <c r="A89" s="2" t="s">
        <v>149</v>
      </c>
      <c r="B89" s="54" t="s">
        <v>152</v>
      </c>
      <c r="C89" s="55"/>
      <c r="D89" s="56"/>
      <c r="E89" s="21">
        <v>279579</v>
      </c>
    </row>
    <row r="90" spans="1:5" ht="52.5" customHeight="1">
      <c r="A90" s="2" t="s">
        <v>153</v>
      </c>
      <c r="B90" s="54" t="s">
        <v>154</v>
      </c>
      <c r="C90" s="55"/>
      <c r="D90" s="56"/>
      <c r="E90" s="21">
        <v>9699.6</v>
      </c>
    </row>
    <row r="91" spans="1:5" ht="84" customHeight="1">
      <c r="A91" s="2" t="s">
        <v>157</v>
      </c>
      <c r="B91" s="54" t="s">
        <v>158</v>
      </c>
      <c r="C91" s="55"/>
      <c r="D91" s="56"/>
      <c r="E91" s="21">
        <v>10920</v>
      </c>
    </row>
    <row r="92" spans="1:5" ht="23.25" customHeight="1">
      <c r="A92" s="7"/>
      <c r="B92" s="80" t="s">
        <v>2</v>
      </c>
      <c r="C92" s="81"/>
      <c r="D92" s="82"/>
      <c r="E92" s="48">
        <f>E11+E62+E86</f>
        <v>2209243.1</v>
      </c>
    </row>
    <row r="93" ht="12.75">
      <c r="E93" s="13"/>
    </row>
    <row r="94" spans="3:7" ht="12.75">
      <c r="C94" s="44"/>
      <c r="D94" s="35"/>
      <c r="E94" s="36"/>
      <c r="F94" s="35"/>
      <c r="G94" s="35"/>
    </row>
    <row r="95" spans="3:7" ht="15">
      <c r="C95" s="53"/>
      <c r="D95" s="34"/>
      <c r="E95" s="34"/>
      <c r="F95" s="35"/>
      <c r="G95" s="35"/>
    </row>
    <row r="96" spans="2:7" ht="15">
      <c r="B96" s="30"/>
      <c r="C96" s="46"/>
      <c r="D96" s="34"/>
      <c r="E96" s="34"/>
      <c r="F96" s="35"/>
      <c r="G96" s="35"/>
    </row>
    <row r="97" spans="3:7" ht="15">
      <c r="C97" s="34"/>
      <c r="D97" s="34"/>
      <c r="E97" s="34"/>
      <c r="F97" s="35"/>
      <c r="G97" s="35"/>
    </row>
    <row r="98" spans="3:7" ht="15">
      <c r="C98" s="34"/>
      <c r="D98" s="34"/>
      <c r="E98" s="34"/>
      <c r="F98" s="35"/>
      <c r="G98" s="35"/>
    </row>
    <row r="99" spans="2:7" ht="15">
      <c r="B99" s="30"/>
      <c r="C99" s="34"/>
      <c r="D99" s="34"/>
      <c r="E99" s="34"/>
      <c r="F99" s="35"/>
      <c r="G99" s="35"/>
    </row>
    <row r="100" spans="2:7" ht="15">
      <c r="B100" s="30"/>
      <c r="C100" s="43"/>
      <c r="D100" s="34"/>
      <c r="E100" s="34"/>
      <c r="F100" s="35"/>
      <c r="G100" s="35"/>
    </row>
    <row r="101" spans="3:7" ht="12.75">
      <c r="C101" s="45"/>
      <c r="D101" s="35"/>
      <c r="E101" s="35"/>
      <c r="F101" s="35"/>
      <c r="G101" s="35"/>
    </row>
    <row r="102" spans="2:7" ht="12.75">
      <c r="B102" s="30"/>
      <c r="C102" s="44"/>
      <c r="D102" s="35"/>
      <c r="E102" s="35"/>
      <c r="F102" s="35"/>
      <c r="G102" s="35"/>
    </row>
    <row r="103" spans="3:7" ht="15">
      <c r="C103" s="34"/>
      <c r="D103" s="35"/>
      <c r="E103" s="35"/>
      <c r="F103" s="35"/>
      <c r="G103" s="35"/>
    </row>
    <row r="104" spans="3:7" ht="14.25">
      <c r="C104" s="37"/>
      <c r="D104" s="35"/>
      <c r="E104" s="35"/>
      <c r="F104" s="35"/>
      <c r="G104" s="35"/>
    </row>
    <row r="105" spans="3:7" ht="15">
      <c r="C105" s="38"/>
      <c r="D105" s="39"/>
      <c r="E105" s="39"/>
      <c r="F105" s="35"/>
      <c r="G105" s="35"/>
    </row>
    <row r="106" spans="3:7" ht="12.75">
      <c r="C106" s="35"/>
      <c r="D106" s="35"/>
      <c r="E106" s="35"/>
      <c r="F106" s="35"/>
      <c r="G106" s="35"/>
    </row>
    <row r="107" spans="3:7" ht="12.75">
      <c r="C107" s="35"/>
      <c r="D107" s="35"/>
      <c r="E107" s="35"/>
      <c r="F107" s="35"/>
      <c r="G107" s="35"/>
    </row>
    <row r="108" spans="3:7" ht="12.75">
      <c r="C108" s="35"/>
      <c r="D108" s="35"/>
      <c r="E108" s="35"/>
      <c r="F108" s="35"/>
      <c r="G108" s="35"/>
    </row>
    <row r="109" spans="3:7" ht="12.75">
      <c r="C109" s="35"/>
      <c r="D109" s="35"/>
      <c r="E109" s="35"/>
      <c r="F109" s="35"/>
      <c r="G109" s="35"/>
    </row>
    <row r="110" spans="3:7" ht="12.75">
      <c r="C110" s="35"/>
      <c r="D110" s="35"/>
      <c r="E110" s="35"/>
      <c r="F110" s="35"/>
      <c r="G110" s="35"/>
    </row>
    <row r="111" spans="3:7" ht="12.75">
      <c r="C111" s="35"/>
      <c r="D111" s="35"/>
      <c r="E111" s="35"/>
      <c r="F111" s="35"/>
      <c r="G111" s="35"/>
    </row>
    <row r="112" spans="3:7" ht="12.75">
      <c r="C112" s="35"/>
      <c r="D112" s="35"/>
      <c r="E112" s="35"/>
      <c r="F112" s="35"/>
      <c r="G112" s="35"/>
    </row>
    <row r="113" spans="3:7" ht="12.75">
      <c r="C113" s="35"/>
      <c r="D113" s="35"/>
      <c r="E113" s="35"/>
      <c r="F113" s="35"/>
      <c r="G113" s="35"/>
    </row>
    <row r="114" spans="3:7" ht="12.75">
      <c r="C114" s="35"/>
      <c r="D114" s="35"/>
      <c r="E114" s="35"/>
      <c r="F114" s="35"/>
      <c r="G114" s="35"/>
    </row>
    <row r="115" spans="3:7" ht="12.75">
      <c r="C115" s="35"/>
      <c r="D115" s="35"/>
      <c r="E115" s="35"/>
      <c r="F115" s="35"/>
      <c r="G115" s="35"/>
    </row>
    <row r="116" spans="3:7" ht="12.75">
      <c r="C116" s="35"/>
      <c r="D116" s="35"/>
      <c r="E116" s="35"/>
      <c r="F116" s="35"/>
      <c r="G116" s="35"/>
    </row>
    <row r="117" spans="3:7" ht="12.75">
      <c r="C117" s="35"/>
      <c r="D117" s="35"/>
      <c r="E117" s="35"/>
      <c r="F117" s="35"/>
      <c r="G117" s="35"/>
    </row>
    <row r="118" spans="3:7" ht="12.75">
      <c r="C118" s="35"/>
      <c r="D118" s="35"/>
      <c r="E118" s="35"/>
      <c r="F118" s="35"/>
      <c r="G118" s="35"/>
    </row>
    <row r="119" spans="3:7" ht="12.75">
      <c r="C119" s="35"/>
      <c r="D119" s="35"/>
      <c r="E119" s="35"/>
      <c r="F119" s="35"/>
      <c r="G119" s="35"/>
    </row>
  </sheetData>
  <mergeCells count="84">
    <mergeCell ref="B37:D37"/>
    <mergeCell ref="B64:D64"/>
    <mergeCell ref="B74:D74"/>
    <mergeCell ref="B69:D69"/>
    <mergeCell ref="B66:D66"/>
    <mergeCell ref="B73:D73"/>
    <mergeCell ref="B53:D53"/>
    <mergeCell ref="B54:D54"/>
    <mergeCell ref="B61:D61"/>
    <mergeCell ref="B59:D59"/>
    <mergeCell ref="B50:D50"/>
    <mergeCell ref="B85:D85"/>
    <mergeCell ref="B80:D80"/>
    <mergeCell ref="B81:D81"/>
    <mergeCell ref="B82:D82"/>
    <mergeCell ref="B79:D79"/>
    <mergeCell ref="B78:D78"/>
    <mergeCell ref="B55:D55"/>
    <mergeCell ref="B76:D76"/>
    <mergeCell ref="B70:D70"/>
    <mergeCell ref="B32:D32"/>
    <mergeCell ref="B39:D39"/>
    <mergeCell ref="B46:D46"/>
    <mergeCell ref="B33:D33"/>
    <mergeCell ref="B44:D44"/>
    <mergeCell ref="B40:D40"/>
    <mergeCell ref="B34:D34"/>
    <mergeCell ref="B38:D38"/>
    <mergeCell ref="B35:D35"/>
    <mergeCell ref="B36:D36"/>
    <mergeCell ref="B28:D28"/>
    <mergeCell ref="B26:D26"/>
    <mergeCell ref="B31:D31"/>
    <mergeCell ref="B29:D29"/>
    <mergeCell ref="B30:D30"/>
    <mergeCell ref="B22:D22"/>
    <mergeCell ref="B13:D13"/>
    <mergeCell ref="B14:D14"/>
    <mergeCell ref="B19:D19"/>
    <mergeCell ref="B10:D10"/>
    <mergeCell ref="B11:D11"/>
    <mergeCell ref="B16:D16"/>
    <mergeCell ref="B21:D21"/>
    <mergeCell ref="A8:E8"/>
    <mergeCell ref="B12:D12"/>
    <mergeCell ref="B25:D25"/>
    <mergeCell ref="B27:D27"/>
    <mergeCell ref="B20:D20"/>
    <mergeCell ref="B24:D24"/>
    <mergeCell ref="B15:D15"/>
    <mergeCell ref="B18:D18"/>
    <mergeCell ref="B17:D17"/>
    <mergeCell ref="B23:D23"/>
    <mergeCell ref="B92:D92"/>
    <mergeCell ref="B63:D63"/>
    <mergeCell ref="B67:D67"/>
    <mergeCell ref="B84:D84"/>
    <mergeCell ref="B75:D75"/>
    <mergeCell ref="B71:D71"/>
    <mergeCell ref="B65:D65"/>
    <mergeCell ref="B86:D86"/>
    <mergeCell ref="B88:D88"/>
    <mergeCell ref="B87:D87"/>
    <mergeCell ref="B41:D41"/>
    <mergeCell ref="B42:D42"/>
    <mergeCell ref="B48:D48"/>
    <mergeCell ref="B58:D58"/>
    <mergeCell ref="B45:D45"/>
    <mergeCell ref="B52:D52"/>
    <mergeCell ref="B51:D51"/>
    <mergeCell ref="B43:D43"/>
    <mergeCell ref="B47:D47"/>
    <mergeCell ref="B49:D49"/>
    <mergeCell ref="B56:D56"/>
    <mergeCell ref="B57:D57"/>
    <mergeCell ref="B60:D60"/>
    <mergeCell ref="B83:D83"/>
    <mergeCell ref="B77:D77"/>
    <mergeCell ref="B68:D68"/>
    <mergeCell ref="B72:D72"/>
    <mergeCell ref="B91:D91"/>
    <mergeCell ref="B89:D89"/>
    <mergeCell ref="B90:D90"/>
    <mergeCell ref="B62:D62"/>
  </mergeCells>
  <printOptions horizontalCentered="1"/>
  <pageMargins left="0.43" right="0.33" top="0.34" bottom="0.2755905511811024" header="0.22" footer="0.38"/>
  <pageSetup fitToHeight="3" horizontalDpi="600" verticalDpi="600" orientation="portrait" paperSize="9" scale="98" r:id="rId1"/>
  <rowBreaks count="1" manualBreakCount="1">
    <brk id="75"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Для проверки компьютеров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Демонстрационная версия</dc:creator>
  <cp:keywords/>
  <dc:description/>
  <cp:lastModifiedBy>Администрация</cp:lastModifiedBy>
  <cp:lastPrinted>2009-03-20T07:36:15Z</cp:lastPrinted>
  <dcterms:created xsi:type="dcterms:W3CDTF">2003-12-24T07:39:21Z</dcterms:created>
  <dcterms:modified xsi:type="dcterms:W3CDTF">2009-03-20T11:22:58Z</dcterms:modified>
  <cp:category/>
  <cp:version/>
  <cp:contentType/>
  <cp:contentStatus/>
</cp:coreProperties>
</file>