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1340" windowHeight="6030" activeTab="0"/>
  </bookViews>
  <sheets>
    <sheet name="Доходы" sheetId="1" r:id="rId1"/>
  </sheets>
  <definedNames>
    <definedName name="_xlnm.Print_Area" localSheetId="0">'Доходы'!$A$1:$E$90</definedName>
  </definedNames>
  <calcPr fullCalcOnLoad="1"/>
</workbook>
</file>

<file path=xl/sharedStrings.xml><?xml version="1.0" encoding="utf-8"?>
<sst xmlns="http://schemas.openxmlformats.org/spreadsheetml/2006/main" count="150" uniqueCount="150">
  <si>
    <t>Наименование доходов</t>
  </si>
  <si>
    <t xml:space="preserve">Налог на доходы физических лиц  </t>
  </si>
  <si>
    <t xml:space="preserve">Всего доходов                          </t>
  </si>
  <si>
    <t xml:space="preserve">Налог на доходы физических лиц с доходов, полученных в виде дивидендов от долевого участиия в деятельности организаций  </t>
  </si>
  <si>
    <t>Единый налог на вмененный доход для отдельных видов деятельности</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</si>
  <si>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</si>
  <si>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 xml:space="preserve">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t>
  </si>
  <si>
    <t>Безвозмездные поступления от других бюджетов бюджетной системы Российской Федерации, кроме бюджетов государственных внебюджетных фондов</t>
  </si>
  <si>
    <t>Сумма</t>
  </si>
  <si>
    <t>Доходы</t>
  </si>
  <si>
    <t>Налоги на прибыль, доходы</t>
  </si>
  <si>
    <t>Налоги на совокупный доход</t>
  </si>
  <si>
    <t>Налоги на имущество</t>
  </si>
  <si>
    <t>Земельный налог</t>
  </si>
  <si>
    <t>Задолженность по отмененным налогам, сборам и иным обязательным платежам</t>
  </si>
  <si>
    <t>Доходы от использования имущества, находящегося в государственной и муниципальной собственности</t>
  </si>
  <si>
    <t>Доходы от продажи материальных и нематериальных активов</t>
  </si>
  <si>
    <t>Штрафы, санкции, возмещение ущерба</t>
  </si>
  <si>
    <t xml:space="preserve">Прочие неналоговые доходы </t>
  </si>
  <si>
    <t>Субвенции от других бюджетов бюджетной системы, в том числе:</t>
  </si>
  <si>
    <t>Платежи при пользовании природными ресурсами</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</si>
  <si>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за исключением доходов,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</si>
  <si>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и полученных физическими лицами , зарегистрированными в качестве индивидуальных предпринимателей, частных нотариусов и других лиц, занимающихся частной практикой</t>
  </si>
  <si>
    <t>Код бюджетной классификации</t>
  </si>
  <si>
    <t>Прочие поступления от денежных взысканий (штрафов) и иных сумм в возмещение ущерба, зачисляемые в местные бюджеты, в том числе:</t>
  </si>
  <si>
    <t>Государственная пошлина</t>
  </si>
  <si>
    <t xml:space="preserve">Государственная пошлина по делам, рассматриваеым в судах общей юрисдикции, мировыми судьями (за исключением государственной пошлины по делам, рассматриваемым Верховным судом Российской Федерации </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</si>
  <si>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выдачей регистрационных знаков</t>
  </si>
  <si>
    <t>Государственная пошлина за выдачу разрешения на распространение наружной рекламы</t>
  </si>
  <si>
    <t xml:space="preserve">Налог на прибыль организаций, зачисляемый в местные бюджеты (в части сумм по расчетам за 2004 год и погашения задолженности прошлых лет) </t>
  </si>
  <si>
    <t xml:space="preserve">Прочие налоги и сборы ( по отмененным местным налогам и сборам) </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</si>
  <si>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страховых выплат по договорам добровольного страхования жизни, заключенным на срок менее 5 лет, в части превышения сумм страховых взносов, увеличенных на сумму, рассчитанную исходя из действующей ставки рефинансирования, процентных доходов по вкладам в банках (за исключением срочных пенсионных вкладов, внесенных на срок не менее 6 месяцев), в виде материальной выгоды от экономии на процентах при получении заемных (кредитных) средств (за исключением материальной выгоды, полученной от экономии на процентах за пользование целевыми займами (кредитами) на новое строительство или приобретение жилья</t>
  </si>
  <si>
    <t>Арендная плата за земли, находящиеся в государственной собственности до разграничения государственной собственности на землю и поступления от продажи права на заключение договоров аренды указанных земельных участков</t>
  </si>
  <si>
    <t xml:space="preserve">Денежные взыскания (штрафы) за нарушение законодательства о налогах и сборах, предусмотренные статьями 116, 117, 118, пунктами 1 и 2 статьи 120, статьями 125, 126, 128, 129, 129.1, 132, 133, 134, 135, 135.1 Налогового кодекса Российской Федерации   </t>
  </si>
  <si>
    <t>000 1 01 00000 00 0000 000</t>
  </si>
  <si>
    <t xml:space="preserve">000 1 01 02000 01 0000 110      </t>
  </si>
  <si>
    <t>000 1 01 02010 01 0000 110</t>
  </si>
  <si>
    <t>000 1 01 02022 01 0000 110</t>
  </si>
  <si>
    <t>000 1 01 02021 01 0000 110</t>
  </si>
  <si>
    <t>000 1 01 02030 01 0000 110</t>
  </si>
  <si>
    <t>000 1 01 02040 01 0000 110</t>
  </si>
  <si>
    <t>000 1 05 00000 01 0000 110</t>
  </si>
  <si>
    <t>000 1 05 02000 02 0000 110</t>
  </si>
  <si>
    <t>000 1 06 00000 00 0000 000</t>
  </si>
  <si>
    <t>000 1 06 06000 03 0000 110</t>
  </si>
  <si>
    <t>000 1 08 00000 00 0000 000</t>
  </si>
  <si>
    <t>000 1 08 03010 01 0000 110</t>
  </si>
  <si>
    <t xml:space="preserve">000 1 08 07140 01 0000 110  </t>
  </si>
  <si>
    <t>000 1 08 07150 01 0000 110</t>
  </si>
  <si>
    <t>000 1 09 00000 00 0000 000</t>
  </si>
  <si>
    <t>000 1 09 01000 03 0000 110</t>
  </si>
  <si>
    <t>000 1 09 07000 03 0000 110</t>
  </si>
  <si>
    <t>000 1 11 00000 11 0000 000</t>
  </si>
  <si>
    <t>000 1 12 00 00000 0000 000</t>
  </si>
  <si>
    <t>000 1 12 01 00001 0000 120</t>
  </si>
  <si>
    <t>000 1 14 00000 00 0000 000</t>
  </si>
  <si>
    <t>000 1 16 03010 01 0000 140</t>
  </si>
  <si>
    <t>000 1 16 03030 01 0000 140</t>
  </si>
  <si>
    <t>000 1 16 06000 01 0000 140</t>
  </si>
  <si>
    <t>000 1 17 00000 00 0000 000</t>
  </si>
  <si>
    <t>000 2 02 00000 00 0000 000</t>
  </si>
  <si>
    <t>000 2 02 02000 00 0000 151</t>
  </si>
  <si>
    <t>000 3 03 00000 00 0000 180</t>
  </si>
  <si>
    <t>на обеспечение в соответствии с законодательством РФ государственных гарантий прав граждан на получение общедоступного и бесплатного образования</t>
  </si>
  <si>
    <t>на оплату вознаграждения патронатных воспитателей</t>
  </si>
  <si>
    <t xml:space="preserve">на выплаты приемным родителям и приемным семьям </t>
  </si>
  <si>
    <t>на финансирование  частичной компенсации удорожания стоимости питания отдельным категориям обучающихся в образовательных учреждениях города</t>
  </si>
  <si>
    <t>на финансирование штатной численности работников, обеспечивающих деятельность комиссий по делам несовершеннолетних</t>
  </si>
  <si>
    <t>на реализацию ФЗ от 20.08.2004г.№ 113-ФЗ "О присяжных заседателях федеральных судов общей юрисдикции в РФ"</t>
  </si>
  <si>
    <t>000 1 16 00000 00 0000 140</t>
  </si>
  <si>
    <t>000 1 06 01010 03 0000 110</t>
  </si>
  <si>
    <t xml:space="preserve">Налог на имущество физических лиц, зачисляемый в местные бюджеты </t>
  </si>
  <si>
    <t>000 1 06 06011 03 0000 110</t>
  </si>
  <si>
    <t xml:space="preserve">Земельный налог, взимаемый по ставке, установленной подпунктом 1 пункта 1 статьи 394 Налогового кодекса Российской Федерации, зачисляемый в местные бюджеты </t>
  </si>
  <si>
    <t>000 1 06 06021 03 0000 110</t>
  </si>
  <si>
    <t xml:space="preserve">Земельный налог, взимаемый по ставке, установленной подпунктом 2 пункта 1 статьи 394 Налогового кодекса Российской Федерации, зачисляемый в местные бюджеты </t>
  </si>
  <si>
    <t>000 1 11 01030 03 0000 120</t>
  </si>
  <si>
    <t xml:space="preserve">Дивиденды по акциям и доходы от прочих форм участия в капитале, находящихся в муниципальной собственности </t>
  </si>
  <si>
    <t>000 1 11 02031 03 0000 120</t>
  </si>
  <si>
    <t xml:space="preserve">Доходы от размещения временно свободных средств местных бюджетов </t>
  </si>
  <si>
    <t>000 1 11 05012 03 0000 120</t>
  </si>
  <si>
    <t>Арендная плата и поступления от продажи права на заключение договоров аренды за земли, предназначенные для целей жилищного строительства, до разграничения государственной собственности на землю,зачисляемые в бюджеты муниципальных образований</t>
  </si>
  <si>
    <t>000 1 11 05033 03 0000 120</t>
  </si>
  <si>
    <t>Доходы от сдачи в аренду имущества, находящегося в оперативном управлении муниципальных органов управления и созданных ими учреждений и в хозяйственном ведении муниципальных унитарных предприятий</t>
  </si>
  <si>
    <t>000 1 11 07013 03 0000 120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</si>
  <si>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образованиями</t>
  </si>
  <si>
    <t>000 1 14 01030 03 0000 410</t>
  </si>
  <si>
    <t>Доходы местных бюджетов от продажи квартир</t>
  </si>
  <si>
    <t>000 1 17 05030 03 0000 180</t>
  </si>
  <si>
    <t>Прочие неналоговые доходы местных бюджетов, в том числе:</t>
  </si>
  <si>
    <t>001 1 17 05030 03 0001 180</t>
  </si>
  <si>
    <t>001 1 17 05030 03 0002 180</t>
  </si>
  <si>
    <t>000 1 11 05011 00 0000 120</t>
  </si>
  <si>
    <t>000 1 19 03000 03 0000 151</t>
  </si>
  <si>
    <t>Возврат остатков субсидий и субвенций из местных бюджетов</t>
  </si>
  <si>
    <t>000 1 19 00000 00 0000 000</t>
  </si>
  <si>
    <t>Возврат остатков субсидий и субвенций прошлых лет</t>
  </si>
  <si>
    <t>на обеспечение полноценным питанием беременных женщин, кормящих матерей, а также детей в возрасте до трех лет</t>
  </si>
  <si>
    <t>на реализацию мер социальной поддержки и социального обеспечения детей-сирот, детей, оставшихся без попечения родителей</t>
  </si>
  <si>
    <t>на выплаты гражданам РФ, имеющим место жительства в Московской области, субсидий на оплату жилого помещения и коммунальных услуг в соответствии с региональными стандартами оплаты жилья и коммунальных услуг</t>
  </si>
  <si>
    <t>на погашение задолженности за 2004 год по финансированию расходов, связанных с реализацией ФЗ "О статусе Героев Советского Союза, Героев РФ и полных кавалеров ордена Славы"</t>
  </si>
  <si>
    <t>(тыс. руб.)</t>
  </si>
  <si>
    <t>000 1 00 00000 00 0000 000</t>
  </si>
  <si>
    <t>007 1 11 08043 03 0000 120</t>
  </si>
  <si>
    <t>Прочие поступления от использования имущества, находящегося в муниципальной собственности</t>
  </si>
  <si>
    <t>на выплату вознаграждения за классное руководство в муниципальных общеобразовательных школах</t>
  </si>
  <si>
    <t>177 1 16 27000 01 0000 140</t>
  </si>
  <si>
    <t xml:space="preserve">Денежные взыскания (штрафы) за нарушение ФЗ "О пожарной безопасности" </t>
  </si>
  <si>
    <t>Безвозмездные поступления от предпринимательской и иной приносящей доход деятельности, в том числе:</t>
  </si>
  <si>
    <t>000 3 02 01030 03 0000 130</t>
  </si>
  <si>
    <t>Доходы от продажи услуг, оказываемых муниципальными учреждениями</t>
  </si>
  <si>
    <t>000 3 03 02030 03 0000 180</t>
  </si>
  <si>
    <t>Прочие безвозмездные поступления учреждениям</t>
  </si>
  <si>
    <t>на финансирование ежемесячной социальной выплаты педагогическим работникам - молодым специалистам, поступившим на работу в муниципальные образовательные учреждения Московской области</t>
  </si>
  <si>
    <t>на дополнительные гарантии права на льготный проезд детей сирот и детей, оставшихся без попечения родителей, обучающихся в муниципальных и негосударственных образовательных учреждениях в МО(ОЗ №170/2004-ОЗ)</t>
  </si>
  <si>
    <t>на денежные выплаты медицинскому персоналу фельдшерско-акушерских пунктов, врачам, фельдшерам и медсестрам "Скорой медицинской помощи"</t>
  </si>
  <si>
    <t>на финансирование расходов по обеспечению жилыми помещениями за счет средств федерального бюджета отдельных категорий ветеранов, инвалидов и семей, имеющих детей-инвалидов</t>
  </si>
  <si>
    <t>на внедрение инновационных образовательных программ в муниципальных общеобразовательных школах Московской области</t>
  </si>
  <si>
    <t>из фонда софинансирования социальных расходов МО на 2006 г, на частичное финансирование расходов бюджетов муниципальных образований МО на оплату труда работников организаций бюджетной сферы, финансируемых из местных бюджетов, установленную нормативными правовыми актами органов местного самоуправления муниципальных образований МО с учетом нормативных правовых актов МО</t>
  </si>
  <si>
    <t>из фонда муниципального развития МО на 2006 г., на долевое финансирование расходов бюджетов муниципальных образований МО на приобретение машин и оборудования для жилищно-коммунального хозяйства</t>
  </si>
  <si>
    <t>000 2 02 04000 00 0000 151</t>
  </si>
  <si>
    <t>Субсидии от других бюджетов бюджетной системы, в том числе:</t>
  </si>
  <si>
    <t>000 2 02 05020 03 0000 151</t>
  </si>
  <si>
    <t>Средства бюджетов, передаваемые местным бюджетам на реализацию федеральной адресной инвестиционной программы</t>
  </si>
  <si>
    <t>000 1 16 21030 01 0000 140</t>
  </si>
  <si>
    <t xml:space="preserve">Денежные взыскания (штрафы), взыскиваемые с лиц, виновных в совершении преступлений, и в возмещение ущерба имущесту, зачисляемые в местные бюджеты </t>
  </si>
  <si>
    <t>000 1 16 25060 01 0000 140</t>
  </si>
  <si>
    <t>Денежные взыскания (штрафы) за нарушение земельного законодательства</t>
  </si>
  <si>
    <t>000 1 16 25080 01 0000 140</t>
  </si>
  <si>
    <t>Денежные взыскания (штрафы) за нарушение водного законодательства</t>
  </si>
  <si>
    <t>000 1 16 90030 03 0000 140</t>
  </si>
  <si>
    <t>001 1 16 90030 03 0000 140</t>
  </si>
  <si>
    <t>073 1 16 90030 03 0000 140</t>
  </si>
  <si>
    <t>Прочие поступления от денежных взысканий (штрафов)и иных сумм в возмещение ущерба, зачисляемые в местные бюджеты</t>
  </si>
  <si>
    <t xml:space="preserve">из фонда софинансирования социальных расходов МО на 2006 г, на частичное финансирование расходов бюджетов муниципальных образований МО по подготовке жилищно-коммунального хозяйства и социальной сферы к осенне-зимнему периоду 2006/2007 года с учетом условий, установленых Правительством МО  </t>
  </si>
  <si>
    <t>из фонда муниципального развития МО на 2006 г., на долевое финансирование расходов бюджетов муниципальных образований МО на капитальные вложения и возмещение расходов бюджетов муниципальных образований МО на капитальные вложения по перечням указанных объектов, утверждаемым Правиительством МО</t>
  </si>
  <si>
    <t>000 1 14 02032 03 0000 410</t>
  </si>
  <si>
    <t>Доходы местных бюджетов от реализации имущества, находящегося в оперативном управлении органов местного самоуправления</t>
  </si>
  <si>
    <t xml:space="preserve">(Приложение №1 </t>
  </si>
  <si>
    <t>к НРСД от 26.12.2005г № 80-нр)</t>
  </si>
  <si>
    <t>к решению Совета депутатов</t>
  </si>
  <si>
    <t xml:space="preserve"> от 13.12.2006г. №105-нр</t>
  </si>
  <si>
    <t>Приложение №1</t>
  </si>
  <si>
    <t xml:space="preserve">Поступления доходов в  бюджет города Долгопрудный по основным источникам                в 2006 году </t>
  </si>
  <si>
    <r>
      <t>Плата за негативное воздействие на окружающую среду (</t>
    </r>
    <r>
      <rPr>
        <i/>
        <sz val="8"/>
        <rFont val="Arial"/>
        <family val="2"/>
      </rPr>
      <t>передаваемая в ЦБФ "Экология"</t>
    </r>
    <r>
      <rPr>
        <sz val="8"/>
        <rFont val="Arial"/>
        <family val="2"/>
      </rPr>
      <t>)</t>
    </r>
  </si>
  <si>
    <r>
      <t>Поступление от штрафов за правонарушения в сфере благоустройства (</t>
    </r>
    <r>
      <rPr>
        <i/>
        <sz val="8"/>
        <rFont val="Arial"/>
        <family val="2"/>
      </rPr>
      <t>передаваемые в ЦБФ "Благоустройство территории г.Долгопрудный"</t>
    </r>
    <r>
      <rPr>
        <sz val="8"/>
        <rFont val="Arial"/>
        <family val="2"/>
      </rPr>
      <t>)</t>
    </r>
  </si>
  <si>
    <r>
      <t>Поступления от штрафов, налагаемых подразделениями органов внутренних дел  и налоговой полиции (</t>
    </r>
    <r>
      <rPr>
        <i/>
        <sz val="8"/>
        <rFont val="Arial"/>
        <family val="2"/>
      </rPr>
      <t>передаваемые в ЦБФ "Правопорядок")</t>
    </r>
  </si>
  <si>
    <r>
      <t>Плата за вырубку деревьев (</t>
    </r>
    <r>
      <rPr>
        <i/>
        <sz val="8"/>
        <rFont val="Arial"/>
        <family val="2"/>
      </rPr>
      <t>передаваемая в ЦБФ "Экология"</t>
    </r>
    <r>
      <rPr>
        <sz val="8"/>
        <rFont val="Arial"/>
        <family val="2"/>
      </rPr>
      <t>)</t>
    </r>
  </si>
  <si>
    <r>
      <t>Доходы от реализации инвестиционных контрактов (</t>
    </r>
    <r>
      <rPr>
        <i/>
        <sz val="8"/>
        <rFont val="Arial"/>
        <family val="2"/>
      </rPr>
      <t xml:space="preserve">передаваемые в ЦБИФ "Развитие социальной и инженерной инфраструктуры г.Долгопрудный) </t>
    </r>
  </si>
  <si>
    <t>Налог на доходы физических лиц с доходов, полученных физическими лицами, не являющимися налоговыми резидентами Российской Федерации</t>
  </si>
</sst>
</file>

<file path=xl/styles.xml><?xml version="1.0" encoding="utf-8"?>
<styleSheet xmlns="http://schemas.openxmlformats.org/spreadsheetml/2006/main">
  <numFmts count="1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
    <numFmt numFmtId="166" formatCode="&quot;Да&quot;;&quot;Да&quot;;&quot;Нет&quot;"/>
    <numFmt numFmtId="167" formatCode="&quot;Истина&quot;;&quot;Истина&quot;;&quot;Ложь&quot;"/>
    <numFmt numFmtId="168" formatCode="&quot;Вкл&quot;;&quot;Вкл&quot;;&quot;Выкл&quot;"/>
  </numFmts>
  <fonts count="16">
    <font>
      <sz val="10"/>
      <name val="Arial Cyr"/>
      <family val="0"/>
    </font>
    <font>
      <sz val="9"/>
      <name val="Arial Cyr"/>
      <family val="2"/>
    </font>
    <font>
      <b/>
      <sz val="9"/>
      <name val="Arial Cyr"/>
      <family val="2"/>
    </font>
    <font>
      <b/>
      <sz val="10"/>
      <name val="Arial Cyr"/>
      <family val="2"/>
    </font>
    <font>
      <sz val="8"/>
      <name val="Arial Cyr"/>
      <family val="2"/>
    </font>
    <font>
      <b/>
      <sz val="8"/>
      <name val="Arial Cyr"/>
      <family val="2"/>
    </font>
    <font>
      <b/>
      <sz val="14"/>
      <name val="Arial Cyr"/>
      <family val="2"/>
    </font>
    <font>
      <sz val="10"/>
      <color indexed="14"/>
      <name val="Arial Cyr"/>
      <family val="2"/>
    </font>
    <font>
      <sz val="10"/>
      <color indexed="46"/>
      <name val="Arial Cyr"/>
      <family val="2"/>
    </font>
    <font>
      <b/>
      <sz val="11"/>
      <name val="Arial Cyr"/>
      <family val="2"/>
    </font>
    <font>
      <sz val="12"/>
      <name val="Arial Cyr"/>
      <family val="0"/>
    </font>
    <font>
      <sz val="11"/>
      <name val="Arial Cyr"/>
      <family val="2"/>
    </font>
    <font>
      <b/>
      <sz val="18"/>
      <color indexed="10"/>
      <name val="Arial Cyr"/>
      <family val="2"/>
    </font>
    <font>
      <b/>
      <sz val="10"/>
      <name val="Arial"/>
      <family val="2"/>
    </font>
    <font>
      <sz val="8"/>
      <name val="Arial"/>
      <family val="2"/>
    </font>
    <font>
      <i/>
      <sz val="8"/>
      <name val="Arial"/>
      <family val="2"/>
    </font>
  </fonts>
  <fills count="4">
    <fill>
      <patternFill/>
    </fill>
    <fill>
      <patternFill patternType="gray125"/>
    </fill>
    <fill>
      <patternFill patternType="solid">
        <fgColor indexed="43"/>
        <bgColor indexed="64"/>
      </patternFill>
    </fill>
    <fill>
      <patternFill patternType="solid">
        <fgColor indexed="13"/>
        <bgColor indexed="64"/>
      </patternFill>
    </fill>
  </fills>
  <borders count="7">
    <border>
      <left/>
      <right/>
      <top/>
      <bottom/>
      <diagonal/>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00">
    <xf numFmtId="0" fontId="0" fillId="0" borderId="0" xfId="0" applyAlignment="1">
      <alignment/>
    </xf>
    <xf numFmtId="0" fontId="3" fillId="0" borderId="0" xfId="0" applyFont="1" applyAlignment="1">
      <alignment/>
    </xf>
    <xf numFmtId="49" fontId="5" fillId="0" borderId="0" xfId="0" applyNumberFormat="1" applyFont="1" applyBorder="1" applyAlignment="1">
      <alignment/>
    </xf>
    <xf numFmtId="0" fontId="6" fillId="0" borderId="0" xfId="0" applyFont="1" applyAlignment="1">
      <alignment/>
    </xf>
    <xf numFmtId="0" fontId="3" fillId="0" borderId="1" xfId="0" applyFont="1" applyBorder="1" applyAlignment="1">
      <alignment horizontal="center" wrapText="1"/>
    </xf>
    <xf numFmtId="0" fontId="0" fillId="0" borderId="0" xfId="0" applyFill="1" applyAlignment="1">
      <alignment/>
    </xf>
    <xf numFmtId="0" fontId="8" fillId="0" borderId="0" xfId="0" applyFont="1" applyAlignment="1">
      <alignment/>
    </xf>
    <xf numFmtId="0" fontId="7" fillId="0" borderId="0" xfId="0" applyFont="1" applyFill="1" applyAlignment="1">
      <alignment/>
    </xf>
    <xf numFmtId="49" fontId="0" fillId="0" borderId="0" xfId="0" applyNumberFormat="1" applyFill="1" applyAlignment="1">
      <alignment/>
    </xf>
    <xf numFmtId="0" fontId="0" fillId="0" borderId="0" xfId="0" applyAlignment="1">
      <alignment horizontal="right"/>
    </xf>
    <xf numFmtId="2" fontId="2" fillId="0" borderId="0" xfId="0" applyNumberFormat="1" applyFont="1" applyBorder="1" applyAlignment="1">
      <alignment/>
    </xf>
    <xf numFmtId="49" fontId="4" fillId="2" borderId="0" xfId="0" applyNumberFormat="1" applyFont="1" applyFill="1" applyBorder="1" applyAlignment="1">
      <alignment/>
    </xf>
    <xf numFmtId="0" fontId="0" fillId="0" borderId="0" xfId="0" applyFont="1" applyAlignment="1">
      <alignment/>
    </xf>
    <xf numFmtId="49" fontId="3" fillId="0" borderId="0" xfId="0" applyNumberFormat="1" applyFont="1" applyFill="1" applyBorder="1" applyAlignment="1">
      <alignment/>
    </xf>
    <xf numFmtId="0" fontId="3" fillId="0" borderId="0" xfId="0" applyFont="1" applyFill="1" applyAlignment="1">
      <alignment/>
    </xf>
    <xf numFmtId="49" fontId="4" fillId="0" borderId="0" xfId="0" applyNumberFormat="1" applyFont="1" applyFill="1" applyBorder="1" applyAlignment="1">
      <alignment wrapText="1"/>
    </xf>
    <xf numFmtId="49" fontId="1" fillId="0" borderId="0" xfId="0" applyNumberFormat="1" applyFont="1" applyFill="1" applyBorder="1" applyAlignment="1">
      <alignment/>
    </xf>
    <xf numFmtId="0" fontId="6" fillId="0" borderId="0" xfId="0" applyFont="1" applyFill="1" applyAlignment="1">
      <alignment/>
    </xf>
    <xf numFmtId="0" fontId="2" fillId="0" borderId="2" xfId="0" applyFont="1" applyFill="1" applyBorder="1" applyAlignment="1">
      <alignment/>
    </xf>
    <xf numFmtId="0" fontId="2" fillId="0" borderId="0" xfId="0" applyFont="1" applyFill="1" applyAlignment="1">
      <alignment/>
    </xf>
    <xf numFmtId="0" fontId="1" fillId="0" borderId="0" xfId="0" applyFont="1" applyFill="1" applyBorder="1" applyAlignment="1">
      <alignment/>
    </xf>
    <xf numFmtId="0" fontId="1" fillId="0" borderId="0" xfId="0" applyFont="1" applyFill="1" applyAlignment="1">
      <alignment/>
    </xf>
    <xf numFmtId="0" fontId="0" fillId="0" borderId="0" xfId="0" applyFill="1" applyAlignment="1">
      <alignment/>
    </xf>
    <xf numFmtId="164" fontId="0" fillId="0" borderId="0" xfId="0" applyNumberFormat="1" applyFill="1" applyAlignment="1">
      <alignment/>
    </xf>
    <xf numFmtId="0" fontId="3" fillId="0" borderId="0" xfId="0" applyFont="1" applyFill="1" applyAlignment="1">
      <alignment/>
    </xf>
    <xf numFmtId="0" fontId="3" fillId="0" borderId="0" xfId="0" applyFont="1" applyFill="1" applyBorder="1" applyAlignment="1">
      <alignment/>
    </xf>
    <xf numFmtId="0" fontId="0" fillId="3" borderId="0" xfId="0" applyFill="1" applyAlignment="1">
      <alignment/>
    </xf>
    <xf numFmtId="0" fontId="0" fillId="0" borderId="0" xfId="0" applyFont="1" applyAlignment="1">
      <alignment horizontal="center"/>
    </xf>
    <xf numFmtId="0" fontId="10" fillId="0" borderId="0" xfId="0" applyFont="1" applyBorder="1" applyAlignment="1">
      <alignment horizontal="center" wrapText="1"/>
    </xf>
    <xf numFmtId="0" fontId="10" fillId="0" borderId="0" xfId="0" applyFont="1" applyBorder="1" applyAlignment="1">
      <alignment wrapText="1"/>
    </xf>
    <xf numFmtId="0" fontId="0" fillId="0" borderId="0" xfId="0" applyFont="1" applyBorder="1" applyAlignment="1">
      <alignment wrapText="1"/>
    </xf>
    <xf numFmtId="49" fontId="9" fillId="0" borderId="0" xfId="0" applyNumberFormat="1" applyFont="1" applyBorder="1" applyAlignment="1">
      <alignment/>
    </xf>
    <xf numFmtId="0" fontId="11" fillId="0" borderId="0" xfId="0" applyFont="1" applyAlignment="1">
      <alignment/>
    </xf>
    <xf numFmtId="49" fontId="1" fillId="0" borderId="0" xfId="0" applyNumberFormat="1" applyFont="1" applyFill="1" applyBorder="1" applyAlignment="1">
      <alignment wrapText="1"/>
    </xf>
    <xf numFmtId="49" fontId="3" fillId="0" borderId="0" xfId="0" applyNumberFormat="1" applyFont="1" applyFill="1" applyBorder="1" applyAlignment="1">
      <alignment/>
    </xf>
    <xf numFmtId="0" fontId="3" fillId="0" borderId="2" xfId="0" applyFont="1" applyFill="1" applyBorder="1" applyAlignment="1">
      <alignment/>
    </xf>
    <xf numFmtId="49" fontId="1" fillId="3" borderId="0" xfId="0" applyNumberFormat="1" applyFont="1" applyFill="1" applyBorder="1" applyAlignment="1">
      <alignment/>
    </xf>
    <xf numFmtId="0" fontId="3" fillId="0" borderId="0" xfId="0" applyFont="1" applyFill="1" applyBorder="1" applyAlignment="1">
      <alignment horizontal="left"/>
    </xf>
    <xf numFmtId="0" fontId="6" fillId="0" borderId="0" xfId="0" applyFont="1" applyFill="1" applyBorder="1" applyAlignment="1">
      <alignment/>
    </xf>
    <xf numFmtId="49" fontId="3" fillId="0" borderId="0" xfId="0" applyNumberFormat="1" applyFont="1" applyFill="1" applyBorder="1" applyAlignment="1">
      <alignment wrapText="1"/>
    </xf>
    <xf numFmtId="0" fontId="0" fillId="0" borderId="0" xfId="0" applyFill="1" applyBorder="1" applyAlignment="1">
      <alignment/>
    </xf>
    <xf numFmtId="164" fontId="0" fillId="0" borderId="0" xfId="0" applyNumberFormat="1" applyFill="1" applyBorder="1" applyAlignment="1">
      <alignment/>
    </xf>
    <xf numFmtId="0" fontId="0" fillId="0" borderId="0" xfId="0" applyFill="1" applyBorder="1" applyAlignment="1">
      <alignment/>
    </xf>
    <xf numFmtId="2" fontId="2" fillId="0" borderId="0" xfId="0" applyNumberFormat="1" applyFont="1" applyFill="1" applyBorder="1" applyAlignment="1">
      <alignment wrapText="1"/>
    </xf>
    <xf numFmtId="1" fontId="2" fillId="0" borderId="0" xfId="0" applyNumberFormat="1" applyFont="1" applyFill="1" applyBorder="1" applyAlignment="1">
      <alignment horizontal="left" wrapText="1"/>
    </xf>
    <xf numFmtId="49" fontId="2" fillId="0" borderId="0" xfId="0" applyNumberFormat="1" applyFont="1" applyFill="1" applyBorder="1" applyAlignment="1">
      <alignment horizontal="right" wrapText="1"/>
    </xf>
    <xf numFmtId="0" fontId="3" fillId="0" borderId="0" xfId="0" applyFont="1" applyFill="1" applyBorder="1" applyAlignment="1">
      <alignment/>
    </xf>
    <xf numFmtId="49" fontId="1" fillId="3" borderId="0" xfId="0" applyNumberFormat="1" applyFont="1" applyFill="1" applyBorder="1" applyAlignment="1">
      <alignment/>
    </xf>
    <xf numFmtId="0" fontId="0" fillId="3" borderId="0" xfId="0" applyFill="1" applyBorder="1" applyAlignment="1">
      <alignment/>
    </xf>
    <xf numFmtId="0" fontId="3" fillId="3" borderId="0" xfId="0" applyFont="1" applyFill="1" applyBorder="1" applyAlignment="1">
      <alignment/>
    </xf>
    <xf numFmtId="0" fontId="0" fillId="0" borderId="0" xfId="0" applyBorder="1" applyAlignment="1">
      <alignment/>
    </xf>
    <xf numFmtId="49" fontId="12" fillId="0" borderId="0" xfId="0" applyNumberFormat="1" applyFont="1" applyFill="1" applyBorder="1" applyAlignment="1">
      <alignment/>
    </xf>
    <xf numFmtId="164" fontId="3" fillId="0" borderId="2" xfId="0" applyNumberFormat="1" applyFont="1" applyFill="1" applyBorder="1" applyAlignment="1">
      <alignment/>
    </xf>
    <xf numFmtId="164" fontId="3" fillId="0" borderId="3" xfId="0" applyNumberFormat="1" applyFont="1" applyFill="1" applyBorder="1" applyAlignment="1">
      <alignment/>
    </xf>
    <xf numFmtId="164" fontId="3" fillId="0" borderId="0" xfId="0" applyNumberFormat="1" applyFont="1" applyFill="1" applyBorder="1" applyAlignment="1">
      <alignment/>
    </xf>
    <xf numFmtId="164" fontId="3" fillId="0" borderId="0" xfId="0" applyNumberFormat="1" applyFont="1" applyFill="1" applyBorder="1" applyAlignment="1">
      <alignment wrapText="1"/>
    </xf>
    <xf numFmtId="2" fontId="3" fillId="0" borderId="0" xfId="0" applyNumberFormat="1" applyFont="1" applyFill="1" applyBorder="1" applyAlignment="1">
      <alignment/>
    </xf>
    <xf numFmtId="49" fontId="3" fillId="0" borderId="0" xfId="0" applyNumberFormat="1" applyFont="1" applyFill="1" applyBorder="1" applyAlignment="1">
      <alignment horizontal="right" wrapText="1"/>
    </xf>
    <xf numFmtId="0" fontId="4" fillId="0" borderId="1" xfId="0" applyFont="1" applyFill="1" applyBorder="1" applyAlignment="1">
      <alignment wrapText="1"/>
    </xf>
    <xf numFmtId="1" fontId="3" fillId="0" borderId="1" xfId="0" applyNumberFormat="1" applyFont="1" applyFill="1" applyBorder="1" applyAlignment="1">
      <alignment horizontal="left"/>
    </xf>
    <xf numFmtId="0" fontId="3" fillId="2" borderId="0" xfId="0" applyFont="1" applyFill="1" applyAlignment="1">
      <alignment horizontal="right"/>
    </xf>
    <xf numFmtId="49" fontId="13" fillId="2" borderId="0" xfId="0" applyNumberFormat="1" applyFont="1" applyFill="1" applyBorder="1" applyAlignment="1">
      <alignment horizontal="right" wrapText="1"/>
    </xf>
    <xf numFmtId="49" fontId="3" fillId="2" borderId="0" xfId="0" applyNumberFormat="1" applyFont="1" applyFill="1" applyBorder="1" applyAlignment="1">
      <alignment horizontal="right"/>
    </xf>
    <xf numFmtId="0" fontId="3" fillId="2" borderId="1" xfId="0" applyFont="1" applyFill="1" applyBorder="1" applyAlignment="1">
      <alignment/>
    </xf>
    <xf numFmtId="0" fontId="3" fillId="2" borderId="0" xfId="0" applyFont="1" applyFill="1" applyBorder="1" applyAlignment="1">
      <alignment horizontal="right"/>
    </xf>
    <xf numFmtId="164" fontId="3" fillId="2" borderId="1" xfId="0" applyNumberFormat="1" applyFont="1" applyFill="1" applyBorder="1" applyAlignment="1">
      <alignment horizontal="right"/>
    </xf>
    <xf numFmtId="164" fontId="0" fillId="0" borderId="0" xfId="0" applyNumberFormat="1" applyAlignment="1">
      <alignment/>
    </xf>
    <xf numFmtId="0" fontId="3" fillId="0" borderId="4" xfId="0" applyFont="1" applyBorder="1" applyAlignment="1">
      <alignment horizontal="center"/>
    </xf>
    <xf numFmtId="0" fontId="3" fillId="0" borderId="5" xfId="0" applyFont="1" applyBorder="1" applyAlignment="1">
      <alignment horizontal="center"/>
    </xf>
    <xf numFmtId="0" fontId="3" fillId="0" borderId="6" xfId="0" applyFont="1" applyBorder="1" applyAlignment="1">
      <alignment horizontal="center"/>
    </xf>
    <xf numFmtId="0" fontId="0" fillId="0" borderId="0" xfId="0" applyFont="1" applyAlignment="1">
      <alignment horizontal="right"/>
    </xf>
    <xf numFmtId="0" fontId="0" fillId="0" borderId="0" xfId="0" applyAlignment="1">
      <alignment/>
    </xf>
    <xf numFmtId="0" fontId="9" fillId="0" borderId="0" xfId="0" applyFont="1" applyBorder="1" applyAlignment="1">
      <alignment horizontal="center" wrapText="1"/>
    </xf>
    <xf numFmtId="0" fontId="9" fillId="0" borderId="0" xfId="0" applyFont="1" applyBorder="1" applyAlignment="1">
      <alignment wrapText="1"/>
    </xf>
    <xf numFmtId="0" fontId="14" fillId="0" borderId="4" xfId="0" applyFont="1" applyBorder="1" applyAlignment="1">
      <alignment wrapText="1"/>
    </xf>
    <xf numFmtId="0" fontId="14" fillId="0" borderId="5" xfId="0" applyFont="1" applyBorder="1" applyAlignment="1">
      <alignment wrapText="1"/>
    </xf>
    <xf numFmtId="0" fontId="14" fillId="0" borderId="6" xfId="0" applyFont="1" applyBorder="1" applyAlignment="1">
      <alignment wrapText="1"/>
    </xf>
    <xf numFmtId="0" fontId="14" fillId="0" borderId="4" xfId="0" applyFont="1" applyFill="1" applyBorder="1" applyAlignment="1">
      <alignment horizontal="left" wrapText="1"/>
    </xf>
    <xf numFmtId="0" fontId="14" fillId="0" borderId="5" xfId="0" applyFont="1" applyFill="1" applyBorder="1" applyAlignment="1">
      <alignment horizontal="left" wrapText="1"/>
    </xf>
    <xf numFmtId="0" fontId="14" fillId="0" borderId="6" xfId="0" applyFont="1" applyFill="1" applyBorder="1" applyAlignment="1">
      <alignment horizontal="left" wrapText="1"/>
    </xf>
    <xf numFmtId="0" fontId="14" fillId="0" borderId="4" xfId="0" applyFont="1" applyBorder="1" applyAlignment="1">
      <alignment horizontal="left" wrapText="1"/>
    </xf>
    <xf numFmtId="0" fontId="14" fillId="0" borderId="5" xfId="0" applyFont="1" applyBorder="1" applyAlignment="1">
      <alignment horizontal="left" wrapText="1"/>
    </xf>
    <xf numFmtId="0" fontId="14" fillId="0" borderId="6" xfId="0" applyFont="1" applyBorder="1" applyAlignment="1">
      <alignment horizontal="left" wrapText="1"/>
    </xf>
    <xf numFmtId="0" fontId="14" fillId="0" borderId="4" xfId="0" applyFont="1" applyBorder="1" applyAlignment="1">
      <alignment/>
    </xf>
    <xf numFmtId="0" fontId="14" fillId="0" borderId="5" xfId="0" applyFont="1" applyBorder="1" applyAlignment="1">
      <alignment/>
    </xf>
    <xf numFmtId="0" fontId="14" fillId="0" borderId="6" xfId="0" applyFont="1" applyBorder="1" applyAlignment="1">
      <alignment/>
    </xf>
    <xf numFmtId="0" fontId="14" fillId="0" borderId="4" xfId="0" applyFont="1" applyFill="1" applyBorder="1" applyAlignment="1">
      <alignment wrapText="1"/>
    </xf>
    <xf numFmtId="0" fontId="14" fillId="0" borderId="5" xfId="0" applyFont="1" applyFill="1" applyBorder="1" applyAlignment="1">
      <alignment wrapText="1"/>
    </xf>
    <xf numFmtId="0" fontId="14" fillId="0" borderId="6" xfId="0" applyFont="1" applyFill="1" applyBorder="1" applyAlignment="1">
      <alignment wrapText="1"/>
    </xf>
    <xf numFmtId="0" fontId="14" fillId="0" borderId="4" xfId="0" applyFont="1" applyFill="1" applyBorder="1" applyAlignment="1">
      <alignment/>
    </xf>
    <xf numFmtId="0" fontId="14" fillId="0" borderId="5" xfId="0" applyFont="1" applyFill="1" applyBorder="1" applyAlignment="1">
      <alignment/>
    </xf>
    <xf numFmtId="0" fontId="14" fillId="0" borderId="6" xfId="0" applyFont="1" applyFill="1" applyBorder="1" applyAlignment="1">
      <alignment/>
    </xf>
    <xf numFmtId="0" fontId="14" fillId="0" borderId="1" xfId="0" applyFont="1" applyBorder="1" applyAlignment="1">
      <alignment/>
    </xf>
    <xf numFmtId="164" fontId="14" fillId="0" borderId="1" xfId="0" applyNumberFormat="1" applyFont="1" applyBorder="1" applyAlignment="1">
      <alignment wrapText="1"/>
    </xf>
    <xf numFmtId="49" fontId="14" fillId="0" borderId="1" xfId="0" applyNumberFormat="1" applyFont="1" applyBorder="1" applyAlignment="1">
      <alignment wrapText="1"/>
    </xf>
    <xf numFmtId="0" fontId="14" fillId="0" borderId="1" xfId="0" applyFont="1" applyBorder="1" applyAlignment="1">
      <alignment/>
    </xf>
    <xf numFmtId="164" fontId="14" fillId="0" borderId="1" xfId="0" applyNumberFormat="1" applyFont="1" applyFill="1" applyBorder="1" applyAlignment="1">
      <alignment/>
    </xf>
    <xf numFmtId="164" fontId="14" fillId="0" borderId="1" xfId="0" applyNumberFormat="1" applyFont="1" applyBorder="1" applyAlignment="1">
      <alignment/>
    </xf>
    <xf numFmtId="49" fontId="14" fillId="0" borderId="1" xfId="0" applyNumberFormat="1" applyFont="1" applyFill="1" applyBorder="1" applyAlignment="1">
      <alignment wrapText="1"/>
    </xf>
    <xf numFmtId="0" fontId="14" fillId="0" borderId="1" xfId="0" applyFont="1" applyFill="1" applyBorder="1" applyAlignment="1">
      <alignment/>
    </xf>
  </cellXfs>
  <cellStyles count="6">
    <cellStyle name="Normal" xfId="0"/>
    <cellStyle name="Currency" xfId="15"/>
    <cellStyle name="Currency [0]" xfId="16"/>
    <cellStyle name="Percent"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399"/>
  <sheetViews>
    <sheetView tabSelected="1" zoomScale="75" zoomScaleNormal="75" workbookViewId="0" topLeftCell="A1">
      <selection activeCell="E14" sqref="E14"/>
    </sheetView>
  </sheetViews>
  <sheetFormatPr defaultColWidth="9.00390625" defaultRowHeight="12.75"/>
  <cols>
    <col min="1" max="1" width="25.375" style="0" customWidth="1"/>
    <col min="2" max="2" width="20.75390625" style="0" customWidth="1"/>
    <col min="3" max="3" width="13.125" style="0" customWidth="1"/>
    <col min="4" max="4" width="18.375" style="0" customWidth="1"/>
    <col min="5" max="5" width="12.875" style="0" customWidth="1"/>
    <col min="6" max="6" width="42.75390625" style="0" customWidth="1"/>
    <col min="10" max="10" width="14.75390625" style="0" customWidth="1"/>
  </cols>
  <sheetData>
    <row r="1" spans="4:5" ht="12.75">
      <c r="D1" s="70" t="s">
        <v>142</v>
      </c>
      <c r="E1" s="70"/>
    </row>
    <row r="2" spans="3:5" ht="12.75">
      <c r="C2" s="70" t="s">
        <v>140</v>
      </c>
      <c r="D2" s="71"/>
      <c r="E2" s="71"/>
    </row>
    <row r="3" spans="4:5" ht="12.75">
      <c r="D3" s="70" t="s">
        <v>141</v>
      </c>
      <c r="E3" s="70"/>
    </row>
    <row r="4" spans="4:5" ht="12.75">
      <c r="D4" s="70" t="s">
        <v>138</v>
      </c>
      <c r="E4" s="70"/>
    </row>
    <row r="5" spans="4:10" ht="12.75">
      <c r="D5" s="70" t="s">
        <v>139</v>
      </c>
      <c r="E5" s="70"/>
      <c r="F5" s="7"/>
      <c r="G5" s="5"/>
      <c r="H5" s="5"/>
      <c r="I5" s="5"/>
      <c r="J5" s="5"/>
    </row>
    <row r="6" spans="4:10" ht="12.75">
      <c r="D6" s="27"/>
      <c r="E6" s="27"/>
      <c r="F6" s="7"/>
      <c r="G6" s="5"/>
      <c r="H6" s="5"/>
      <c r="I6" s="5"/>
      <c r="J6" s="5"/>
    </row>
    <row r="7" spans="1:10" ht="30" customHeight="1">
      <c r="A7" s="72" t="s">
        <v>143</v>
      </c>
      <c r="B7" s="73"/>
      <c r="C7" s="73"/>
      <c r="D7" s="73"/>
      <c r="E7" s="73"/>
      <c r="F7" s="5"/>
      <c r="G7" s="5"/>
      <c r="H7" s="5"/>
      <c r="I7" s="5"/>
      <c r="J7" s="5"/>
    </row>
    <row r="8" spans="1:10" ht="14.25" customHeight="1">
      <c r="A8" s="28"/>
      <c r="B8" s="29"/>
      <c r="C8" s="29"/>
      <c r="D8" s="29"/>
      <c r="E8" s="30" t="s">
        <v>101</v>
      </c>
      <c r="F8" s="5"/>
      <c r="G8" s="5"/>
      <c r="H8" s="5"/>
      <c r="I8" s="5"/>
      <c r="J8" s="5"/>
    </row>
    <row r="9" spans="1:6" ht="26.25" customHeight="1">
      <c r="A9" s="4" t="s">
        <v>23</v>
      </c>
      <c r="B9" s="67" t="s">
        <v>0</v>
      </c>
      <c r="C9" s="68"/>
      <c r="D9" s="69"/>
      <c r="E9" s="4" t="s">
        <v>8</v>
      </c>
      <c r="F9" s="6"/>
    </row>
    <row r="10" spans="1:6" s="32" customFormat="1" ht="15">
      <c r="A10" s="92" t="s">
        <v>102</v>
      </c>
      <c r="B10" s="83" t="s">
        <v>9</v>
      </c>
      <c r="C10" s="84"/>
      <c r="D10" s="85"/>
      <c r="E10" s="93">
        <f>E11+E18+E20+E25+E29+E32+E40+E42+E45+E57+E61</f>
        <v>717143.6</v>
      </c>
      <c r="F10" s="31"/>
    </row>
    <row r="11" spans="1:6" ht="12.75">
      <c r="A11" s="92" t="s">
        <v>34</v>
      </c>
      <c r="B11" s="83" t="s">
        <v>10</v>
      </c>
      <c r="C11" s="84"/>
      <c r="D11" s="85"/>
      <c r="E11" s="93">
        <f>E12</f>
        <v>202996.3</v>
      </c>
      <c r="F11" s="2"/>
    </row>
    <row r="12" spans="1:6" ht="12.75">
      <c r="A12" s="94" t="s">
        <v>35</v>
      </c>
      <c r="B12" s="95" t="s">
        <v>1</v>
      </c>
      <c r="C12" s="95"/>
      <c r="D12" s="95"/>
      <c r="E12" s="96">
        <f>E13+E14+E15+E16+E17</f>
        <v>202996.3</v>
      </c>
      <c r="F12" s="10"/>
    </row>
    <row r="13" spans="1:6" ht="24.75" customHeight="1">
      <c r="A13" s="94" t="s">
        <v>36</v>
      </c>
      <c r="B13" s="74" t="s">
        <v>3</v>
      </c>
      <c r="C13" s="75"/>
      <c r="D13" s="76"/>
      <c r="E13" s="97">
        <v>3030</v>
      </c>
      <c r="F13" s="8"/>
    </row>
    <row r="14" spans="1:7" ht="69.75" customHeight="1">
      <c r="A14" s="98" t="s">
        <v>38</v>
      </c>
      <c r="B14" s="77" t="s">
        <v>21</v>
      </c>
      <c r="C14" s="78"/>
      <c r="D14" s="79"/>
      <c r="E14" s="96">
        <v>197821.3</v>
      </c>
      <c r="F14" s="61"/>
      <c r="G14" s="12"/>
    </row>
    <row r="15" spans="1:6" ht="62.25" customHeight="1">
      <c r="A15" s="94" t="s">
        <v>37</v>
      </c>
      <c r="B15" s="80" t="s">
        <v>22</v>
      </c>
      <c r="C15" s="81"/>
      <c r="D15" s="82"/>
      <c r="E15" s="97">
        <v>980</v>
      </c>
      <c r="F15" s="9"/>
    </row>
    <row r="16" spans="1:6" ht="37.5" customHeight="1">
      <c r="A16" s="94" t="s">
        <v>39</v>
      </c>
      <c r="B16" s="74" t="s">
        <v>149</v>
      </c>
      <c r="C16" s="75"/>
      <c r="D16" s="76"/>
      <c r="E16" s="97">
        <v>340</v>
      </c>
      <c r="F16" s="9"/>
    </row>
    <row r="17" spans="1:6" ht="138" customHeight="1">
      <c r="A17" s="94" t="s">
        <v>40</v>
      </c>
      <c r="B17" s="74" t="s">
        <v>31</v>
      </c>
      <c r="C17" s="75"/>
      <c r="D17" s="76"/>
      <c r="E17" s="97">
        <v>825</v>
      </c>
      <c r="F17" s="9"/>
    </row>
    <row r="18" spans="1:5" ht="12.75">
      <c r="A18" s="92" t="s">
        <v>41</v>
      </c>
      <c r="B18" s="74" t="s">
        <v>11</v>
      </c>
      <c r="C18" s="75"/>
      <c r="D18" s="76"/>
      <c r="E18" s="97">
        <f>E19</f>
        <v>31603</v>
      </c>
    </row>
    <row r="19" spans="1:10" ht="22.5" customHeight="1">
      <c r="A19" s="92" t="s">
        <v>42</v>
      </c>
      <c r="B19" s="74" t="s">
        <v>4</v>
      </c>
      <c r="C19" s="75"/>
      <c r="D19" s="76"/>
      <c r="E19" s="96">
        <v>31603</v>
      </c>
      <c r="F19" s="5"/>
      <c r="G19" s="5"/>
      <c r="H19" s="5"/>
      <c r="I19" s="5"/>
      <c r="J19" s="5"/>
    </row>
    <row r="20" spans="1:10" ht="12.75">
      <c r="A20" s="92" t="s">
        <v>43</v>
      </c>
      <c r="B20" s="74" t="s">
        <v>12</v>
      </c>
      <c r="C20" s="75"/>
      <c r="D20" s="76"/>
      <c r="E20" s="96">
        <f>SUM(E21:E22)</f>
        <v>101368</v>
      </c>
      <c r="F20" s="13"/>
      <c r="G20" s="5"/>
      <c r="H20" s="5"/>
      <c r="I20" s="5"/>
      <c r="J20" s="5"/>
    </row>
    <row r="21" spans="1:10" ht="27" customHeight="1">
      <c r="A21" s="92" t="s">
        <v>70</v>
      </c>
      <c r="B21" s="74" t="s">
        <v>71</v>
      </c>
      <c r="C21" s="75"/>
      <c r="D21" s="76"/>
      <c r="E21" s="96">
        <v>1826</v>
      </c>
      <c r="F21" s="5"/>
      <c r="G21" s="5"/>
      <c r="H21" s="5"/>
      <c r="I21" s="5"/>
      <c r="J21" s="5"/>
    </row>
    <row r="22" spans="1:10" ht="12.75">
      <c r="A22" s="92" t="s">
        <v>44</v>
      </c>
      <c r="B22" s="74" t="s">
        <v>13</v>
      </c>
      <c r="C22" s="75"/>
      <c r="D22" s="76"/>
      <c r="E22" s="96">
        <f>SUM(E23:E24)</f>
        <v>99542</v>
      </c>
      <c r="F22" s="5"/>
      <c r="G22" s="5"/>
      <c r="H22" s="5"/>
      <c r="I22" s="5"/>
      <c r="J22" s="5"/>
    </row>
    <row r="23" spans="1:10" ht="33" customHeight="1">
      <c r="A23" s="92" t="s">
        <v>72</v>
      </c>
      <c r="B23" s="74" t="s">
        <v>73</v>
      </c>
      <c r="C23" s="75"/>
      <c r="D23" s="76"/>
      <c r="E23" s="96">
        <v>3500</v>
      </c>
      <c r="F23" s="5"/>
      <c r="G23" s="5"/>
      <c r="H23" s="5"/>
      <c r="I23" s="5"/>
      <c r="J23" s="5"/>
    </row>
    <row r="24" spans="1:10" ht="33" customHeight="1">
      <c r="A24" s="92" t="s">
        <v>74</v>
      </c>
      <c r="B24" s="74" t="s">
        <v>75</v>
      </c>
      <c r="C24" s="75"/>
      <c r="D24" s="76"/>
      <c r="E24" s="96">
        <v>96042</v>
      </c>
      <c r="F24" s="60"/>
      <c r="G24" s="5"/>
      <c r="H24" s="5"/>
      <c r="I24" s="5"/>
      <c r="J24" s="5"/>
    </row>
    <row r="25" spans="1:10" s="1" customFormat="1" ht="12.75">
      <c r="A25" s="92" t="s">
        <v>45</v>
      </c>
      <c r="B25" s="74" t="s">
        <v>25</v>
      </c>
      <c r="C25" s="75"/>
      <c r="D25" s="76"/>
      <c r="E25" s="96">
        <f>SUM(E26:E28)</f>
        <v>4253</v>
      </c>
      <c r="F25" s="14"/>
      <c r="G25" s="14"/>
      <c r="H25" s="14"/>
      <c r="I25" s="14"/>
      <c r="J25" s="14"/>
    </row>
    <row r="26" spans="1:10" ht="42" customHeight="1">
      <c r="A26" s="92" t="s">
        <v>46</v>
      </c>
      <c r="B26" s="74" t="s">
        <v>26</v>
      </c>
      <c r="C26" s="75"/>
      <c r="D26" s="76"/>
      <c r="E26" s="96">
        <v>855</v>
      </c>
      <c r="F26" s="5"/>
      <c r="G26" s="5"/>
      <c r="H26" s="5"/>
      <c r="I26" s="5"/>
      <c r="J26" s="5"/>
    </row>
    <row r="27" spans="1:10" ht="45" customHeight="1">
      <c r="A27" s="92" t="s">
        <v>47</v>
      </c>
      <c r="B27" s="74" t="s">
        <v>27</v>
      </c>
      <c r="C27" s="75"/>
      <c r="D27" s="76"/>
      <c r="E27" s="96">
        <v>3389</v>
      </c>
      <c r="F27" s="60"/>
      <c r="G27" s="5"/>
      <c r="H27" s="5"/>
      <c r="I27" s="5"/>
      <c r="J27" s="5"/>
    </row>
    <row r="28" spans="1:10" ht="24" customHeight="1">
      <c r="A28" s="92" t="s">
        <v>48</v>
      </c>
      <c r="B28" s="74" t="s">
        <v>28</v>
      </c>
      <c r="C28" s="75"/>
      <c r="D28" s="76"/>
      <c r="E28" s="96">
        <v>9</v>
      </c>
      <c r="F28" s="5"/>
      <c r="G28" s="5"/>
      <c r="H28" s="5"/>
      <c r="I28" s="5"/>
      <c r="J28" s="5"/>
    </row>
    <row r="29" spans="1:10" ht="27" customHeight="1">
      <c r="A29" s="92" t="s">
        <v>49</v>
      </c>
      <c r="B29" s="74" t="s">
        <v>14</v>
      </c>
      <c r="C29" s="75"/>
      <c r="D29" s="76"/>
      <c r="E29" s="96">
        <f>E30+E31</f>
        <v>4453</v>
      </c>
      <c r="F29" s="5"/>
      <c r="G29" s="5"/>
      <c r="H29" s="5"/>
      <c r="I29" s="5"/>
      <c r="J29" s="5"/>
    </row>
    <row r="30" spans="1:10" ht="36" customHeight="1">
      <c r="A30" s="92" t="s">
        <v>50</v>
      </c>
      <c r="B30" s="74" t="s">
        <v>29</v>
      </c>
      <c r="C30" s="75"/>
      <c r="D30" s="76"/>
      <c r="E30" s="96">
        <v>1098</v>
      </c>
      <c r="F30" s="15"/>
      <c r="G30" s="5"/>
      <c r="H30" s="5"/>
      <c r="I30" s="5"/>
      <c r="J30" s="5"/>
    </row>
    <row r="31" spans="1:10" ht="12.75">
      <c r="A31" s="92" t="s">
        <v>51</v>
      </c>
      <c r="B31" s="83" t="s">
        <v>30</v>
      </c>
      <c r="C31" s="84"/>
      <c r="D31" s="85"/>
      <c r="E31" s="96">
        <v>3355</v>
      </c>
      <c r="F31" s="11"/>
      <c r="G31" s="23"/>
      <c r="H31" s="14"/>
      <c r="I31" s="5"/>
      <c r="J31" s="5"/>
    </row>
    <row r="32" spans="1:10" ht="45.75" customHeight="1">
      <c r="A32" s="92" t="s">
        <v>52</v>
      </c>
      <c r="B32" s="74" t="s">
        <v>15</v>
      </c>
      <c r="C32" s="75"/>
      <c r="D32" s="76"/>
      <c r="E32" s="96">
        <f>SUM(E33:E39)</f>
        <v>326665.2</v>
      </c>
      <c r="F32" s="5"/>
      <c r="G32" s="5"/>
      <c r="H32" s="5"/>
      <c r="I32" s="5"/>
      <c r="J32" s="5"/>
    </row>
    <row r="33" spans="1:10" ht="24" customHeight="1">
      <c r="A33" s="92" t="s">
        <v>76</v>
      </c>
      <c r="B33" s="74" t="s">
        <v>77</v>
      </c>
      <c r="C33" s="75"/>
      <c r="D33" s="76"/>
      <c r="E33" s="96">
        <v>3</v>
      </c>
      <c r="F33" s="5"/>
      <c r="G33" s="5"/>
      <c r="H33" s="5"/>
      <c r="I33" s="5"/>
      <c r="J33" s="5"/>
    </row>
    <row r="34" spans="1:10" ht="25.5" customHeight="1">
      <c r="A34" s="99" t="s">
        <v>78</v>
      </c>
      <c r="B34" s="86" t="s">
        <v>79</v>
      </c>
      <c r="C34" s="87"/>
      <c r="D34" s="88"/>
      <c r="E34" s="96">
        <v>32</v>
      </c>
      <c r="F34" s="63"/>
      <c r="G34" s="5"/>
      <c r="H34" s="5"/>
      <c r="I34" s="5"/>
      <c r="J34" s="5"/>
    </row>
    <row r="35" spans="1:10" ht="48" customHeight="1">
      <c r="A35" s="99" t="s">
        <v>92</v>
      </c>
      <c r="B35" s="86" t="s">
        <v>32</v>
      </c>
      <c r="C35" s="87"/>
      <c r="D35" s="88"/>
      <c r="E35" s="96">
        <v>73108</v>
      </c>
      <c r="F35" s="65"/>
      <c r="G35" s="5"/>
      <c r="H35" s="5"/>
      <c r="I35" s="5"/>
      <c r="J35" s="5"/>
    </row>
    <row r="36" spans="1:10" ht="48.75" customHeight="1">
      <c r="A36" s="99" t="s">
        <v>80</v>
      </c>
      <c r="B36" s="86" t="s">
        <v>81</v>
      </c>
      <c r="C36" s="87"/>
      <c r="D36" s="88"/>
      <c r="E36" s="96">
        <v>221992.2</v>
      </c>
      <c r="F36" s="65"/>
      <c r="G36" s="5"/>
      <c r="H36" s="5"/>
      <c r="I36" s="5"/>
      <c r="J36" s="5"/>
    </row>
    <row r="37" spans="1:10" ht="45.75" customHeight="1">
      <c r="A37" s="92" t="s">
        <v>82</v>
      </c>
      <c r="B37" s="74" t="s">
        <v>83</v>
      </c>
      <c r="C37" s="75"/>
      <c r="D37" s="76"/>
      <c r="E37" s="96">
        <v>26772</v>
      </c>
      <c r="F37" s="64"/>
      <c r="G37" s="23"/>
      <c r="H37" s="5"/>
      <c r="I37" s="5"/>
      <c r="J37" s="5"/>
    </row>
    <row r="38" spans="1:10" ht="33.75" customHeight="1">
      <c r="A38" s="92" t="s">
        <v>84</v>
      </c>
      <c r="B38" s="74" t="s">
        <v>85</v>
      </c>
      <c r="C38" s="75"/>
      <c r="D38" s="76"/>
      <c r="E38" s="96">
        <v>548</v>
      </c>
      <c r="F38" s="16"/>
      <c r="G38" s="5"/>
      <c r="H38" s="5"/>
      <c r="I38" s="5"/>
      <c r="J38" s="5"/>
    </row>
    <row r="39" spans="1:10" ht="27" customHeight="1">
      <c r="A39" s="99" t="s">
        <v>103</v>
      </c>
      <c r="B39" s="86" t="s">
        <v>104</v>
      </c>
      <c r="C39" s="87"/>
      <c r="D39" s="88"/>
      <c r="E39" s="96">
        <v>4210</v>
      </c>
      <c r="F39" s="62"/>
      <c r="G39" s="5"/>
      <c r="H39" s="5"/>
      <c r="I39" s="5"/>
      <c r="J39" s="5"/>
    </row>
    <row r="40" spans="1:10" s="3" customFormat="1" ht="18" customHeight="1">
      <c r="A40" s="92" t="s">
        <v>53</v>
      </c>
      <c r="B40" s="74" t="s">
        <v>20</v>
      </c>
      <c r="C40" s="75"/>
      <c r="D40" s="76"/>
      <c r="E40" s="96">
        <f>E41</f>
        <v>1893.6</v>
      </c>
      <c r="F40" s="38"/>
      <c r="G40" s="17"/>
      <c r="H40" s="17"/>
      <c r="I40" s="17"/>
      <c r="J40" s="17"/>
    </row>
    <row r="41" spans="1:10" ht="24.75" customHeight="1">
      <c r="A41" s="92" t="s">
        <v>54</v>
      </c>
      <c r="B41" s="74" t="s">
        <v>144</v>
      </c>
      <c r="C41" s="75"/>
      <c r="D41" s="76"/>
      <c r="E41" s="96">
        <v>1893.6</v>
      </c>
      <c r="F41" s="39"/>
      <c r="G41" s="5"/>
      <c r="H41" s="5"/>
      <c r="I41" s="5"/>
      <c r="J41" s="5"/>
    </row>
    <row r="42" spans="1:10" ht="26.25" customHeight="1">
      <c r="A42" s="92" t="s">
        <v>55</v>
      </c>
      <c r="B42" s="74" t="s">
        <v>16</v>
      </c>
      <c r="C42" s="75"/>
      <c r="D42" s="76"/>
      <c r="E42" s="96">
        <f>SUM(E43:E44)</f>
        <v>2940</v>
      </c>
      <c r="F42" s="5"/>
      <c r="G42" s="5"/>
      <c r="H42" s="5"/>
      <c r="I42" s="5"/>
      <c r="J42" s="5"/>
    </row>
    <row r="43" spans="1:10" ht="19.5" customHeight="1">
      <c r="A43" s="99" t="s">
        <v>86</v>
      </c>
      <c r="B43" s="89" t="s">
        <v>87</v>
      </c>
      <c r="C43" s="90"/>
      <c r="D43" s="91"/>
      <c r="E43" s="96">
        <v>298</v>
      </c>
      <c r="F43" s="62"/>
      <c r="G43" s="5"/>
      <c r="H43" s="5"/>
      <c r="I43" s="5"/>
      <c r="J43" s="5"/>
    </row>
    <row r="44" spans="1:10" ht="26.25" customHeight="1">
      <c r="A44" s="99" t="s">
        <v>136</v>
      </c>
      <c r="B44" s="86" t="s">
        <v>137</v>
      </c>
      <c r="C44" s="75"/>
      <c r="D44" s="76"/>
      <c r="E44" s="96">
        <v>2642</v>
      </c>
      <c r="F44" s="62"/>
      <c r="G44" s="5"/>
      <c r="H44" s="5"/>
      <c r="I44" s="5"/>
      <c r="J44" s="5"/>
    </row>
    <row r="45" spans="1:10" ht="12.75">
      <c r="A45" s="92" t="s">
        <v>69</v>
      </c>
      <c r="B45" s="83" t="s">
        <v>17</v>
      </c>
      <c r="C45" s="84"/>
      <c r="D45" s="85"/>
      <c r="E45" s="96">
        <f>SUM(E46:E53)</f>
        <v>5650</v>
      </c>
      <c r="F45" s="5"/>
      <c r="G45" s="5"/>
      <c r="H45" s="5"/>
      <c r="I45" s="5"/>
      <c r="J45" s="5"/>
    </row>
    <row r="46" spans="1:10" ht="45" customHeight="1">
      <c r="A46" s="92" t="s">
        <v>56</v>
      </c>
      <c r="B46" s="74" t="s">
        <v>33</v>
      </c>
      <c r="C46" s="75"/>
      <c r="D46" s="76"/>
      <c r="E46" s="96">
        <v>70</v>
      </c>
      <c r="F46" s="5"/>
      <c r="G46" s="5"/>
      <c r="H46" s="5"/>
      <c r="I46" s="5"/>
      <c r="J46" s="5"/>
    </row>
    <row r="47" spans="1:10" ht="36.75" customHeight="1">
      <c r="A47" s="92" t="s">
        <v>57</v>
      </c>
      <c r="B47" s="74" t="s">
        <v>5</v>
      </c>
      <c r="C47" s="75"/>
      <c r="D47" s="76"/>
      <c r="E47" s="96">
        <v>10</v>
      </c>
      <c r="F47" s="5"/>
      <c r="G47" s="5"/>
      <c r="H47" s="5"/>
      <c r="I47" s="5"/>
      <c r="J47" s="5"/>
    </row>
    <row r="48" spans="1:10" ht="49.5" customHeight="1">
      <c r="A48" s="92" t="s">
        <v>58</v>
      </c>
      <c r="B48" s="74" t="s">
        <v>6</v>
      </c>
      <c r="C48" s="75"/>
      <c r="D48" s="76"/>
      <c r="E48" s="96">
        <v>700</v>
      </c>
      <c r="F48" s="5"/>
      <c r="G48" s="5"/>
      <c r="H48" s="5"/>
      <c r="I48" s="5"/>
      <c r="J48" s="5"/>
    </row>
    <row r="49" spans="1:10" ht="36.75" customHeight="1">
      <c r="A49" s="92" t="s">
        <v>124</v>
      </c>
      <c r="B49" s="74" t="s">
        <v>125</v>
      </c>
      <c r="C49" s="75"/>
      <c r="D49" s="76"/>
      <c r="E49" s="96">
        <v>45</v>
      </c>
      <c r="F49" s="5"/>
      <c r="G49" s="5"/>
      <c r="H49" s="5"/>
      <c r="I49" s="5"/>
      <c r="J49" s="5"/>
    </row>
    <row r="50" spans="1:10" ht="29.25" customHeight="1">
      <c r="A50" s="92" t="s">
        <v>126</v>
      </c>
      <c r="B50" s="74" t="s">
        <v>127</v>
      </c>
      <c r="C50" s="75"/>
      <c r="D50" s="76"/>
      <c r="E50" s="96">
        <v>3</v>
      </c>
      <c r="F50" s="5"/>
      <c r="G50" s="5"/>
      <c r="H50" s="5"/>
      <c r="I50" s="5"/>
      <c r="J50" s="5"/>
    </row>
    <row r="51" spans="1:10" ht="29.25" customHeight="1">
      <c r="A51" s="92" t="s">
        <v>128</v>
      </c>
      <c r="B51" s="74" t="s">
        <v>129</v>
      </c>
      <c r="C51" s="75"/>
      <c r="D51" s="76"/>
      <c r="E51" s="96">
        <v>15</v>
      </c>
      <c r="F51" s="5"/>
      <c r="G51" s="5"/>
      <c r="H51" s="5"/>
      <c r="I51" s="5"/>
      <c r="J51" s="5"/>
    </row>
    <row r="52" spans="1:10" ht="24" customHeight="1">
      <c r="A52" s="92" t="s">
        <v>106</v>
      </c>
      <c r="B52" s="74" t="s">
        <v>107</v>
      </c>
      <c r="C52" s="75"/>
      <c r="D52" s="76"/>
      <c r="E52" s="96">
        <v>730</v>
      </c>
      <c r="F52" s="5"/>
      <c r="G52" s="5"/>
      <c r="H52" s="5"/>
      <c r="I52" s="5"/>
      <c r="J52" s="5"/>
    </row>
    <row r="53" spans="1:10" s="1" customFormat="1" ht="41.25" customHeight="1">
      <c r="A53" s="92"/>
      <c r="B53" s="74" t="s">
        <v>24</v>
      </c>
      <c r="C53" s="75"/>
      <c r="D53" s="76"/>
      <c r="E53" s="96">
        <f>SUM(E54:E56)</f>
        <v>4077</v>
      </c>
      <c r="F53" s="18"/>
      <c r="G53" s="19"/>
      <c r="H53" s="19"/>
      <c r="I53" s="19"/>
      <c r="J53" s="19"/>
    </row>
    <row r="54" spans="1:10" ht="35.25" customHeight="1">
      <c r="A54" s="92" t="s">
        <v>132</v>
      </c>
      <c r="B54" s="74" t="s">
        <v>145</v>
      </c>
      <c r="C54" s="75"/>
      <c r="D54" s="76"/>
      <c r="E54" s="96">
        <v>1500</v>
      </c>
      <c r="F54" s="20"/>
      <c r="G54" s="21"/>
      <c r="H54" s="21"/>
      <c r="I54" s="21"/>
      <c r="J54" s="21"/>
    </row>
    <row r="55" spans="1:10" ht="35.25" customHeight="1">
      <c r="A55" s="92" t="s">
        <v>131</v>
      </c>
      <c r="B55" s="74" t="s">
        <v>146</v>
      </c>
      <c r="C55" s="75"/>
      <c r="D55" s="76"/>
      <c r="E55" s="96">
        <v>2500</v>
      </c>
      <c r="F55" s="33"/>
      <c r="G55" s="21"/>
      <c r="H55" s="21"/>
      <c r="I55" s="21"/>
      <c r="J55" s="21"/>
    </row>
    <row r="56" spans="1:10" ht="33" customHeight="1">
      <c r="A56" s="92" t="s">
        <v>130</v>
      </c>
      <c r="B56" s="74" t="s">
        <v>133</v>
      </c>
      <c r="C56" s="75"/>
      <c r="D56" s="76"/>
      <c r="E56" s="96">
        <v>77</v>
      </c>
      <c r="F56" s="33"/>
      <c r="G56" s="21"/>
      <c r="H56" s="21"/>
      <c r="I56" s="21"/>
      <c r="J56" s="21"/>
    </row>
    <row r="57" spans="1:10" ht="12.75">
      <c r="A57" s="92" t="s">
        <v>59</v>
      </c>
      <c r="B57" s="74" t="s">
        <v>18</v>
      </c>
      <c r="C57" s="75"/>
      <c r="D57" s="76"/>
      <c r="E57" s="96">
        <f>E58</f>
        <v>35442</v>
      </c>
      <c r="F57" s="5"/>
      <c r="G57" s="5"/>
      <c r="H57" s="5"/>
      <c r="I57" s="5"/>
      <c r="J57" s="5"/>
    </row>
    <row r="58" spans="1:10" s="1" customFormat="1" ht="21" customHeight="1">
      <c r="A58" s="92" t="s">
        <v>88</v>
      </c>
      <c r="B58" s="74" t="s">
        <v>89</v>
      </c>
      <c r="C58" s="75"/>
      <c r="D58" s="76"/>
      <c r="E58" s="96">
        <f>SUM(E59:E60)</f>
        <v>35442</v>
      </c>
      <c r="F58" s="35"/>
      <c r="G58" s="24"/>
      <c r="H58" s="24"/>
      <c r="I58" s="24"/>
      <c r="J58" s="24"/>
    </row>
    <row r="59" spans="1:10" ht="18" customHeight="1">
      <c r="A59" s="99" t="s">
        <v>90</v>
      </c>
      <c r="B59" s="89" t="s">
        <v>147</v>
      </c>
      <c r="C59" s="90"/>
      <c r="D59" s="91"/>
      <c r="E59" s="96">
        <v>10400</v>
      </c>
      <c r="F59" s="62"/>
      <c r="G59" s="22"/>
      <c r="H59" s="22"/>
      <c r="I59" s="22"/>
      <c r="J59" s="22"/>
    </row>
    <row r="60" spans="1:10" ht="39" customHeight="1">
      <c r="A60" s="92" t="s">
        <v>91</v>
      </c>
      <c r="B60" s="74" t="s">
        <v>148</v>
      </c>
      <c r="C60" s="75"/>
      <c r="D60" s="76"/>
      <c r="E60" s="96">
        <v>25042</v>
      </c>
      <c r="F60" s="37"/>
      <c r="G60" s="40"/>
      <c r="H60" s="22"/>
      <c r="I60" s="22"/>
      <c r="J60" s="22"/>
    </row>
    <row r="61" spans="1:10" s="1" customFormat="1" ht="22.5" customHeight="1">
      <c r="A61" s="92" t="s">
        <v>95</v>
      </c>
      <c r="B61" s="74" t="s">
        <v>96</v>
      </c>
      <c r="C61" s="75"/>
      <c r="D61" s="76"/>
      <c r="E61" s="96">
        <f>E62</f>
        <v>-120.5</v>
      </c>
      <c r="F61" s="25"/>
      <c r="G61" s="25"/>
      <c r="H61" s="24"/>
      <c r="I61" s="24"/>
      <c r="J61" s="24"/>
    </row>
    <row r="62" spans="1:10" ht="18.75" customHeight="1">
      <c r="A62" s="92" t="s">
        <v>93</v>
      </c>
      <c r="B62" s="74" t="s">
        <v>94</v>
      </c>
      <c r="C62" s="75"/>
      <c r="D62" s="76"/>
      <c r="E62" s="96">
        <v>-120.5</v>
      </c>
      <c r="F62" s="34"/>
      <c r="G62" s="40"/>
      <c r="H62" s="22"/>
      <c r="I62" s="22"/>
      <c r="J62" s="22"/>
    </row>
    <row r="63" spans="1:10" ht="42.75" customHeight="1">
      <c r="A63" s="92" t="s">
        <v>60</v>
      </c>
      <c r="B63" s="74" t="s">
        <v>7</v>
      </c>
      <c r="C63" s="75"/>
      <c r="D63" s="76"/>
      <c r="E63" s="96">
        <f>E64+E81+E86</f>
        <v>318012</v>
      </c>
      <c r="F63" s="58"/>
      <c r="G63" s="41"/>
      <c r="H63" s="23"/>
      <c r="I63" s="5"/>
      <c r="J63" s="5"/>
    </row>
    <row r="64" spans="1:10" ht="30" customHeight="1">
      <c r="A64" s="92" t="s">
        <v>61</v>
      </c>
      <c r="B64" s="74" t="s">
        <v>19</v>
      </c>
      <c r="C64" s="75"/>
      <c r="D64" s="76"/>
      <c r="E64" s="96">
        <f>SUM(E65:E80)</f>
        <v>175861</v>
      </c>
      <c r="F64" s="59"/>
      <c r="G64" s="42"/>
      <c r="H64" s="5"/>
      <c r="I64" s="5"/>
      <c r="J64" s="5"/>
    </row>
    <row r="65" spans="1:10" ht="36" customHeight="1">
      <c r="A65" s="92"/>
      <c r="B65" s="74" t="s">
        <v>67</v>
      </c>
      <c r="C65" s="75"/>
      <c r="D65" s="76"/>
      <c r="E65" s="96">
        <v>452</v>
      </c>
      <c r="F65" s="56"/>
      <c r="G65" s="42"/>
      <c r="H65" s="5"/>
      <c r="I65" s="5"/>
      <c r="J65" s="5"/>
    </row>
    <row r="66" spans="1:10" ht="36" customHeight="1">
      <c r="A66" s="92"/>
      <c r="B66" s="74" t="s">
        <v>63</v>
      </c>
      <c r="C66" s="75"/>
      <c r="D66" s="76"/>
      <c r="E66" s="96">
        <v>116264</v>
      </c>
      <c r="F66" s="52"/>
      <c r="G66" s="42"/>
      <c r="H66" s="5"/>
      <c r="I66" s="5"/>
      <c r="J66" s="5"/>
    </row>
    <row r="67" spans="1:10" ht="36" customHeight="1">
      <c r="A67" s="92"/>
      <c r="B67" s="74" t="s">
        <v>105</v>
      </c>
      <c r="C67" s="75"/>
      <c r="D67" s="76"/>
      <c r="E67" s="96">
        <v>3984</v>
      </c>
      <c r="F67" s="53"/>
      <c r="G67" s="42"/>
      <c r="H67" s="5"/>
      <c r="I67" s="5"/>
      <c r="J67" s="5"/>
    </row>
    <row r="68" spans="1:10" ht="36.75" customHeight="1">
      <c r="A68" s="92"/>
      <c r="B68" s="74" t="s">
        <v>66</v>
      </c>
      <c r="C68" s="75"/>
      <c r="D68" s="76"/>
      <c r="E68" s="96">
        <v>3346</v>
      </c>
      <c r="F68" s="41"/>
      <c r="G68" s="42"/>
      <c r="H68" s="5"/>
      <c r="I68" s="5"/>
      <c r="J68" s="5"/>
    </row>
    <row r="69" spans="1:10" ht="16.5" customHeight="1">
      <c r="A69" s="92"/>
      <c r="B69" s="83" t="s">
        <v>64</v>
      </c>
      <c r="C69" s="84"/>
      <c r="D69" s="85"/>
      <c r="E69" s="96">
        <v>72</v>
      </c>
      <c r="F69" s="54"/>
      <c r="G69" s="42"/>
      <c r="H69" s="5"/>
      <c r="I69" s="5"/>
      <c r="J69" s="5"/>
    </row>
    <row r="70" spans="1:10" ht="27" customHeight="1">
      <c r="A70" s="92"/>
      <c r="B70" s="74" t="s">
        <v>68</v>
      </c>
      <c r="C70" s="75"/>
      <c r="D70" s="76"/>
      <c r="E70" s="96">
        <v>21</v>
      </c>
      <c r="F70" s="41"/>
      <c r="G70" s="42"/>
      <c r="H70" s="5"/>
      <c r="I70" s="5"/>
      <c r="J70" s="5"/>
    </row>
    <row r="71" spans="1:10" ht="16.5" customHeight="1">
      <c r="A71" s="92"/>
      <c r="B71" s="83" t="s">
        <v>65</v>
      </c>
      <c r="C71" s="84"/>
      <c r="D71" s="85"/>
      <c r="E71" s="96">
        <v>411</v>
      </c>
      <c r="F71" s="41"/>
      <c r="G71" s="42"/>
      <c r="H71" s="5"/>
      <c r="I71" s="5"/>
      <c r="J71" s="5"/>
    </row>
    <row r="72" spans="1:10" ht="24.75" customHeight="1">
      <c r="A72" s="92"/>
      <c r="B72" s="74" t="s">
        <v>97</v>
      </c>
      <c r="C72" s="75"/>
      <c r="D72" s="76"/>
      <c r="E72" s="96">
        <v>2067</v>
      </c>
      <c r="F72" s="54"/>
      <c r="G72" s="42"/>
      <c r="H72" s="5"/>
      <c r="I72" s="5"/>
      <c r="J72" s="5"/>
    </row>
    <row r="73" spans="1:10" ht="36.75" customHeight="1">
      <c r="A73" s="92"/>
      <c r="B73" s="74" t="s">
        <v>98</v>
      </c>
      <c r="C73" s="75"/>
      <c r="D73" s="76"/>
      <c r="E73" s="96">
        <v>444</v>
      </c>
      <c r="F73" s="54"/>
      <c r="G73" s="42"/>
      <c r="H73" s="5"/>
      <c r="I73" s="5"/>
      <c r="J73" s="5"/>
    </row>
    <row r="74" spans="1:10" ht="48.75" customHeight="1">
      <c r="A74" s="92"/>
      <c r="B74" s="74" t="s">
        <v>99</v>
      </c>
      <c r="C74" s="75"/>
      <c r="D74" s="76"/>
      <c r="E74" s="96">
        <v>45058</v>
      </c>
      <c r="F74" s="55"/>
      <c r="G74" s="42"/>
      <c r="H74" s="5"/>
      <c r="I74" s="5"/>
      <c r="J74" s="5"/>
    </row>
    <row r="75" spans="1:10" ht="39" customHeight="1">
      <c r="A75" s="92"/>
      <c r="B75" s="74" t="s">
        <v>100</v>
      </c>
      <c r="C75" s="75"/>
      <c r="D75" s="76"/>
      <c r="E75" s="96">
        <v>1</v>
      </c>
      <c r="F75" s="55"/>
      <c r="G75" s="42"/>
      <c r="H75" s="5"/>
      <c r="I75" s="5"/>
      <c r="J75" s="5"/>
    </row>
    <row r="76" spans="1:10" ht="48.75" customHeight="1">
      <c r="A76" s="92"/>
      <c r="B76" s="74" t="s">
        <v>113</v>
      </c>
      <c r="C76" s="75"/>
      <c r="D76" s="76"/>
      <c r="E76" s="96">
        <v>28</v>
      </c>
      <c r="F76" s="55"/>
      <c r="G76" s="42"/>
      <c r="H76" s="5"/>
      <c r="I76" s="5"/>
      <c r="J76" s="5"/>
    </row>
    <row r="77" spans="1:10" ht="54" customHeight="1">
      <c r="A77" s="92"/>
      <c r="B77" s="74" t="s">
        <v>114</v>
      </c>
      <c r="C77" s="75"/>
      <c r="D77" s="76"/>
      <c r="E77" s="96">
        <v>78</v>
      </c>
      <c r="F77" s="44"/>
      <c r="G77" s="42"/>
      <c r="H77" s="5"/>
      <c r="I77" s="5"/>
      <c r="J77" s="5"/>
    </row>
    <row r="78" spans="1:10" ht="42.75" customHeight="1">
      <c r="A78" s="92"/>
      <c r="B78" s="74" t="s">
        <v>115</v>
      </c>
      <c r="C78" s="75"/>
      <c r="D78" s="76"/>
      <c r="E78" s="96">
        <v>1964</v>
      </c>
      <c r="F78" s="43"/>
      <c r="G78" s="42"/>
      <c r="H78" s="5"/>
      <c r="I78" s="5"/>
      <c r="J78" s="5"/>
    </row>
    <row r="79" spans="1:10" ht="52.5" customHeight="1">
      <c r="A79" s="92"/>
      <c r="B79" s="74" t="s">
        <v>116</v>
      </c>
      <c r="C79" s="75"/>
      <c r="D79" s="76"/>
      <c r="E79" s="96">
        <v>671</v>
      </c>
      <c r="F79" s="43"/>
      <c r="G79" s="42"/>
      <c r="H79" s="5"/>
      <c r="I79" s="5"/>
      <c r="J79" s="5"/>
    </row>
    <row r="80" spans="1:10" ht="37.5" customHeight="1">
      <c r="A80" s="92"/>
      <c r="B80" s="74" t="s">
        <v>117</v>
      </c>
      <c r="C80" s="75"/>
      <c r="D80" s="76"/>
      <c r="E80" s="96">
        <v>1000</v>
      </c>
      <c r="F80" s="43"/>
      <c r="G80" s="42"/>
      <c r="H80" s="5"/>
      <c r="I80" s="5"/>
      <c r="J80" s="5"/>
    </row>
    <row r="81" spans="1:10" ht="30.75" customHeight="1">
      <c r="A81" s="92" t="s">
        <v>120</v>
      </c>
      <c r="B81" s="74" t="s">
        <v>121</v>
      </c>
      <c r="C81" s="75"/>
      <c r="D81" s="76"/>
      <c r="E81" s="96">
        <f>SUM(E82:E85)</f>
        <v>62151</v>
      </c>
      <c r="F81" s="45"/>
      <c r="G81" s="42"/>
      <c r="H81" s="5"/>
      <c r="I81" s="5"/>
      <c r="J81" s="5"/>
    </row>
    <row r="82" spans="1:10" ht="87" customHeight="1">
      <c r="A82" s="92"/>
      <c r="B82" s="74" t="s">
        <v>118</v>
      </c>
      <c r="C82" s="75"/>
      <c r="D82" s="76"/>
      <c r="E82" s="96">
        <v>18524</v>
      </c>
      <c r="F82" s="57"/>
      <c r="G82" s="42"/>
      <c r="H82" s="5"/>
      <c r="I82" s="5"/>
      <c r="J82" s="5"/>
    </row>
    <row r="83" spans="1:10" ht="48.75" customHeight="1">
      <c r="A83" s="92"/>
      <c r="B83" s="74" t="s">
        <v>119</v>
      </c>
      <c r="C83" s="75"/>
      <c r="D83" s="76"/>
      <c r="E83" s="96">
        <v>627</v>
      </c>
      <c r="F83" s="57"/>
      <c r="G83" s="42"/>
      <c r="H83" s="5"/>
      <c r="I83" s="5"/>
      <c r="J83" s="5"/>
    </row>
    <row r="84" spans="1:10" ht="73.5" customHeight="1">
      <c r="A84" s="92"/>
      <c r="B84" s="74" t="s">
        <v>134</v>
      </c>
      <c r="C84" s="75"/>
      <c r="D84" s="76"/>
      <c r="E84" s="96">
        <v>3000</v>
      </c>
      <c r="F84" s="57"/>
      <c r="G84" s="42"/>
      <c r="H84" s="5"/>
      <c r="I84" s="5"/>
      <c r="J84" s="5"/>
    </row>
    <row r="85" spans="1:10" ht="72.75" customHeight="1">
      <c r="A85" s="92"/>
      <c r="B85" s="74" t="s">
        <v>135</v>
      </c>
      <c r="C85" s="75"/>
      <c r="D85" s="76"/>
      <c r="E85" s="96">
        <v>40000</v>
      </c>
      <c r="F85" s="57"/>
      <c r="G85" s="42"/>
      <c r="H85" s="5"/>
      <c r="I85" s="5"/>
      <c r="J85" s="5"/>
    </row>
    <row r="86" spans="1:10" s="1" customFormat="1" ht="45.75" customHeight="1">
      <c r="A86" s="92" t="s">
        <v>122</v>
      </c>
      <c r="B86" s="74" t="s">
        <v>123</v>
      </c>
      <c r="C86" s="75"/>
      <c r="D86" s="76"/>
      <c r="E86" s="96">
        <v>80000</v>
      </c>
      <c r="F86" s="39"/>
      <c r="G86" s="46"/>
      <c r="H86" s="14"/>
      <c r="I86" s="14"/>
      <c r="J86" s="14"/>
    </row>
    <row r="87" spans="1:10" ht="45" customHeight="1">
      <c r="A87" s="92" t="s">
        <v>62</v>
      </c>
      <c r="B87" s="74" t="s">
        <v>108</v>
      </c>
      <c r="C87" s="75"/>
      <c r="D87" s="76"/>
      <c r="E87" s="96">
        <f>SUM(E88:E89)</f>
        <v>71020.4</v>
      </c>
      <c r="F87" s="51"/>
      <c r="G87" s="42"/>
      <c r="H87" s="5"/>
      <c r="I87" s="5"/>
      <c r="J87" s="5"/>
    </row>
    <row r="88" spans="1:10" ht="27" customHeight="1">
      <c r="A88" s="92" t="s">
        <v>109</v>
      </c>
      <c r="B88" s="74" t="s">
        <v>110</v>
      </c>
      <c r="C88" s="75"/>
      <c r="D88" s="76"/>
      <c r="E88" s="96">
        <v>50497.5</v>
      </c>
      <c r="F88" s="62"/>
      <c r="G88" s="42"/>
      <c r="H88" s="5"/>
      <c r="I88" s="5"/>
      <c r="J88" s="5"/>
    </row>
    <row r="89" spans="1:10" ht="21" customHeight="1">
      <c r="A89" s="92" t="s">
        <v>111</v>
      </c>
      <c r="B89" s="74" t="s">
        <v>112</v>
      </c>
      <c r="C89" s="75"/>
      <c r="D89" s="76"/>
      <c r="E89" s="96">
        <v>20522.9</v>
      </c>
      <c r="F89" s="62"/>
      <c r="G89" s="42"/>
      <c r="H89" s="5"/>
      <c r="I89" s="5"/>
      <c r="J89" s="5"/>
    </row>
    <row r="90" spans="1:10" ht="12.75">
      <c r="A90" s="92"/>
      <c r="B90" s="83" t="s">
        <v>2</v>
      </c>
      <c r="C90" s="84"/>
      <c r="D90" s="85"/>
      <c r="E90" s="96">
        <f>E10+E63+E87</f>
        <v>1106176</v>
      </c>
      <c r="F90" s="42"/>
      <c r="G90" s="42"/>
      <c r="H90" s="5"/>
      <c r="I90" s="5"/>
      <c r="J90" s="5"/>
    </row>
    <row r="91" spans="5:10" ht="12.75">
      <c r="E91" s="5"/>
      <c r="F91" s="47"/>
      <c r="G91" s="48"/>
      <c r="H91" s="26"/>
      <c r="I91" s="26"/>
      <c r="J91" s="5"/>
    </row>
    <row r="92" spans="5:10" ht="12.75">
      <c r="E92" s="5"/>
      <c r="F92" s="36"/>
      <c r="G92" s="49"/>
      <c r="H92" s="26"/>
      <c r="I92" s="5"/>
      <c r="J92" s="5"/>
    </row>
    <row r="93" spans="4:7" ht="12.75">
      <c r="D93" s="66"/>
      <c r="F93" s="36"/>
      <c r="G93" s="42"/>
    </row>
    <row r="94" spans="6:7" ht="12.75">
      <c r="F94" s="36"/>
      <c r="G94" s="42"/>
    </row>
    <row r="95" spans="6:7" ht="12.75">
      <c r="F95" s="36"/>
      <c r="G95" s="42"/>
    </row>
    <row r="96" spans="6:7" ht="12.75">
      <c r="F96" s="36"/>
      <c r="G96" s="50"/>
    </row>
    <row r="97" spans="6:7" ht="12.75">
      <c r="F97" s="36"/>
      <c r="G97" s="50"/>
    </row>
    <row r="98" spans="6:7" ht="12.75">
      <c r="F98" s="36"/>
      <c r="G98" s="50"/>
    </row>
    <row r="99" spans="6:7" ht="12.75">
      <c r="F99" s="36"/>
      <c r="G99" s="50"/>
    </row>
    <row r="100" spans="6:7" ht="12.75">
      <c r="F100" s="36"/>
      <c r="G100" s="50"/>
    </row>
    <row r="101" spans="6:7" ht="12.75">
      <c r="F101" s="36"/>
      <c r="G101" s="50"/>
    </row>
    <row r="102" spans="6:7" ht="12.75">
      <c r="F102" s="36"/>
      <c r="G102" s="50"/>
    </row>
    <row r="103" spans="6:7" ht="12.75">
      <c r="F103" s="50"/>
      <c r="G103" s="50"/>
    </row>
    <row r="104" spans="6:7" ht="12.75">
      <c r="F104" s="50"/>
      <c r="G104" s="50"/>
    </row>
    <row r="105" spans="6:7" ht="12.75">
      <c r="F105" s="50"/>
      <c r="G105" s="50"/>
    </row>
    <row r="106" spans="6:7" ht="12.75">
      <c r="F106" s="50"/>
      <c r="G106" s="50"/>
    </row>
    <row r="107" spans="6:7" ht="12.75">
      <c r="F107" s="50"/>
      <c r="G107" s="50"/>
    </row>
    <row r="108" spans="6:7" ht="12.75">
      <c r="F108" s="50"/>
      <c r="G108" s="50"/>
    </row>
    <row r="109" spans="6:7" ht="12.75">
      <c r="F109" s="50"/>
      <c r="G109" s="50"/>
    </row>
    <row r="110" spans="6:7" ht="12.75">
      <c r="F110" s="50"/>
      <c r="G110" s="50"/>
    </row>
    <row r="111" spans="6:7" ht="12.75">
      <c r="F111" s="50"/>
      <c r="G111" s="50"/>
    </row>
    <row r="112" spans="6:7" ht="12.75">
      <c r="F112" s="50"/>
      <c r="G112" s="50"/>
    </row>
    <row r="113" spans="6:7" ht="12.75">
      <c r="F113" s="50"/>
      <c r="G113" s="50"/>
    </row>
    <row r="114" spans="6:7" ht="12.75">
      <c r="F114" s="50"/>
      <c r="G114" s="50"/>
    </row>
    <row r="115" spans="6:7" ht="12.75">
      <c r="F115" s="50"/>
      <c r="G115" s="50"/>
    </row>
    <row r="116" spans="6:7" ht="12.75">
      <c r="F116" s="50"/>
      <c r="G116" s="50"/>
    </row>
    <row r="117" spans="6:7" ht="12.75">
      <c r="F117" s="50"/>
      <c r="G117" s="50"/>
    </row>
    <row r="118" spans="6:7" ht="12.75">
      <c r="F118" s="50"/>
      <c r="G118" s="50"/>
    </row>
    <row r="119" spans="6:7" ht="12.75">
      <c r="F119" s="50"/>
      <c r="G119" s="50"/>
    </row>
    <row r="120" spans="6:7" ht="12.75">
      <c r="F120" s="50"/>
      <c r="G120" s="50"/>
    </row>
    <row r="121" spans="6:7" ht="12.75">
      <c r="F121" s="50"/>
      <c r="G121" s="50"/>
    </row>
    <row r="122" spans="6:7" ht="12.75">
      <c r="F122" s="50"/>
      <c r="G122" s="50"/>
    </row>
    <row r="123" spans="6:7" ht="12.75">
      <c r="F123" s="50"/>
      <c r="G123" s="50"/>
    </row>
    <row r="124" spans="6:7" ht="12.75">
      <c r="F124" s="50"/>
      <c r="G124" s="50"/>
    </row>
    <row r="125" spans="6:7" ht="12.75">
      <c r="F125" s="50"/>
      <c r="G125" s="50"/>
    </row>
    <row r="126" spans="6:7" ht="12.75">
      <c r="F126" s="50"/>
      <c r="G126" s="50"/>
    </row>
    <row r="127" spans="6:7" ht="12.75">
      <c r="F127" s="50"/>
      <c r="G127" s="50"/>
    </row>
    <row r="128" spans="6:7" ht="12.75">
      <c r="F128" s="50"/>
      <c r="G128" s="50"/>
    </row>
    <row r="129" spans="6:7" ht="12.75">
      <c r="F129" s="50"/>
      <c r="G129" s="50"/>
    </row>
    <row r="130" spans="6:7" ht="12.75">
      <c r="F130" s="50"/>
      <c r="G130" s="50"/>
    </row>
    <row r="131" spans="6:7" ht="12.75">
      <c r="F131" s="50"/>
      <c r="G131" s="50"/>
    </row>
    <row r="132" spans="6:7" ht="12.75">
      <c r="F132" s="50"/>
      <c r="G132" s="50"/>
    </row>
    <row r="133" spans="6:7" ht="12.75">
      <c r="F133" s="50"/>
      <c r="G133" s="50"/>
    </row>
    <row r="134" spans="6:7" ht="12.75">
      <c r="F134" s="50"/>
      <c r="G134" s="50"/>
    </row>
    <row r="135" spans="6:7" ht="12.75">
      <c r="F135" s="50"/>
      <c r="G135" s="50"/>
    </row>
    <row r="136" spans="6:7" ht="12.75">
      <c r="F136" s="50"/>
      <c r="G136" s="50"/>
    </row>
    <row r="137" spans="6:7" ht="12.75">
      <c r="F137" s="50"/>
      <c r="G137" s="50"/>
    </row>
    <row r="138" spans="6:7" ht="12.75">
      <c r="F138" s="50"/>
      <c r="G138" s="50"/>
    </row>
    <row r="139" spans="6:7" ht="12.75">
      <c r="F139" s="50"/>
      <c r="G139" s="50"/>
    </row>
    <row r="140" spans="6:7" ht="12.75">
      <c r="F140" s="50"/>
      <c r="G140" s="50"/>
    </row>
    <row r="141" spans="6:7" ht="12.75">
      <c r="F141" s="50"/>
      <c r="G141" s="50"/>
    </row>
    <row r="142" spans="6:7" ht="12.75">
      <c r="F142" s="50"/>
      <c r="G142" s="50"/>
    </row>
    <row r="143" spans="6:7" ht="12.75">
      <c r="F143" s="50"/>
      <c r="G143" s="50"/>
    </row>
    <row r="144" spans="6:7" ht="12.75">
      <c r="F144" s="50"/>
      <c r="G144" s="50"/>
    </row>
    <row r="145" spans="6:7" ht="12.75">
      <c r="F145" s="50"/>
      <c r="G145" s="50"/>
    </row>
    <row r="146" spans="6:7" ht="12.75">
      <c r="F146" s="50"/>
      <c r="G146" s="50"/>
    </row>
    <row r="147" spans="6:7" ht="12.75">
      <c r="F147" s="50"/>
      <c r="G147" s="50"/>
    </row>
    <row r="148" spans="6:7" ht="12.75">
      <c r="F148" s="50"/>
      <c r="G148" s="50"/>
    </row>
    <row r="149" spans="6:7" ht="12.75">
      <c r="F149" s="50"/>
      <c r="G149" s="50"/>
    </row>
    <row r="150" spans="6:7" ht="12.75">
      <c r="F150" s="50"/>
      <c r="G150" s="50"/>
    </row>
    <row r="151" spans="6:7" ht="12.75">
      <c r="F151" s="50"/>
      <c r="G151" s="50"/>
    </row>
    <row r="152" spans="6:7" ht="12.75">
      <c r="F152" s="50"/>
      <c r="G152" s="50"/>
    </row>
    <row r="153" spans="6:7" ht="12.75">
      <c r="F153" s="50"/>
      <c r="G153" s="50"/>
    </row>
    <row r="154" spans="6:7" ht="12.75">
      <c r="F154" s="50"/>
      <c r="G154" s="50"/>
    </row>
    <row r="155" spans="6:7" ht="12.75">
      <c r="F155" s="50"/>
      <c r="G155" s="50"/>
    </row>
    <row r="156" spans="6:7" ht="12.75">
      <c r="F156" s="50"/>
      <c r="G156" s="50"/>
    </row>
    <row r="157" spans="6:7" ht="12.75">
      <c r="F157" s="50"/>
      <c r="G157" s="50"/>
    </row>
    <row r="158" spans="6:7" ht="12.75">
      <c r="F158" s="50"/>
      <c r="G158" s="50"/>
    </row>
    <row r="159" spans="6:7" ht="12.75">
      <c r="F159" s="50"/>
      <c r="G159" s="50"/>
    </row>
    <row r="160" spans="6:7" ht="12.75">
      <c r="F160" s="50"/>
      <c r="G160" s="50"/>
    </row>
    <row r="161" spans="6:7" ht="12.75">
      <c r="F161" s="50"/>
      <c r="G161" s="50"/>
    </row>
    <row r="162" spans="6:7" ht="12.75">
      <c r="F162" s="50"/>
      <c r="G162" s="50"/>
    </row>
    <row r="163" spans="6:7" ht="12.75">
      <c r="F163" s="50"/>
      <c r="G163" s="50"/>
    </row>
    <row r="164" spans="6:7" ht="12.75">
      <c r="F164" s="50"/>
      <c r="G164" s="50"/>
    </row>
    <row r="165" spans="6:7" ht="12.75">
      <c r="F165" s="50"/>
      <c r="G165" s="50"/>
    </row>
    <row r="166" spans="6:7" ht="12.75">
      <c r="F166" s="50"/>
      <c r="G166" s="50"/>
    </row>
    <row r="167" spans="6:7" ht="12.75">
      <c r="F167" s="50"/>
      <c r="G167" s="50"/>
    </row>
    <row r="168" spans="6:7" ht="12.75">
      <c r="F168" s="50"/>
      <c r="G168" s="50"/>
    </row>
    <row r="169" spans="6:7" ht="12.75">
      <c r="F169" s="50"/>
      <c r="G169" s="50"/>
    </row>
    <row r="170" spans="6:7" ht="12.75">
      <c r="F170" s="50"/>
      <c r="G170" s="50"/>
    </row>
    <row r="171" spans="6:7" ht="12.75">
      <c r="F171" s="50"/>
      <c r="G171" s="50"/>
    </row>
    <row r="172" spans="6:7" ht="12.75">
      <c r="F172" s="50"/>
      <c r="G172" s="50"/>
    </row>
    <row r="173" spans="6:7" ht="12.75">
      <c r="F173" s="50"/>
      <c r="G173" s="50"/>
    </row>
    <row r="174" spans="6:7" ht="12.75">
      <c r="F174" s="50"/>
      <c r="G174" s="50"/>
    </row>
    <row r="175" spans="6:7" ht="12.75">
      <c r="F175" s="50"/>
      <c r="G175" s="50"/>
    </row>
    <row r="176" spans="6:7" ht="12.75">
      <c r="F176" s="50"/>
      <c r="G176" s="50"/>
    </row>
    <row r="177" spans="6:7" ht="12.75">
      <c r="F177" s="50"/>
      <c r="G177" s="50"/>
    </row>
    <row r="178" spans="6:7" ht="12.75">
      <c r="F178" s="50"/>
      <c r="G178" s="50"/>
    </row>
    <row r="179" spans="6:7" ht="12.75">
      <c r="F179" s="50"/>
      <c r="G179" s="50"/>
    </row>
    <row r="180" spans="6:7" ht="12.75">
      <c r="F180" s="50"/>
      <c r="G180" s="50"/>
    </row>
    <row r="181" spans="6:7" ht="12.75">
      <c r="F181" s="50"/>
      <c r="G181" s="50"/>
    </row>
    <row r="182" spans="6:7" ht="12.75">
      <c r="F182" s="50"/>
      <c r="G182" s="50"/>
    </row>
    <row r="183" spans="6:7" ht="12.75">
      <c r="F183" s="50"/>
      <c r="G183" s="50"/>
    </row>
    <row r="184" spans="6:7" ht="12.75">
      <c r="F184" s="50"/>
      <c r="G184" s="50"/>
    </row>
    <row r="185" spans="6:7" ht="12.75">
      <c r="F185" s="50"/>
      <c r="G185" s="50"/>
    </row>
    <row r="186" spans="6:7" ht="12.75">
      <c r="F186" s="50"/>
      <c r="G186" s="50"/>
    </row>
    <row r="187" spans="6:7" ht="12.75">
      <c r="F187" s="50"/>
      <c r="G187" s="50"/>
    </row>
    <row r="188" spans="6:7" ht="12.75">
      <c r="F188" s="50"/>
      <c r="G188" s="50"/>
    </row>
    <row r="189" spans="6:7" ht="12.75">
      <c r="F189" s="50"/>
      <c r="G189" s="50"/>
    </row>
    <row r="190" spans="6:7" ht="12.75">
      <c r="F190" s="50"/>
      <c r="G190" s="50"/>
    </row>
    <row r="191" spans="6:7" ht="12.75">
      <c r="F191" s="50"/>
      <c r="G191" s="50"/>
    </row>
    <row r="192" spans="6:7" ht="12.75">
      <c r="F192" s="50"/>
      <c r="G192" s="50"/>
    </row>
    <row r="193" spans="6:7" ht="12.75">
      <c r="F193" s="50"/>
      <c r="G193" s="50"/>
    </row>
    <row r="194" spans="6:7" ht="12.75">
      <c r="F194" s="50"/>
      <c r="G194" s="50"/>
    </row>
    <row r="195" spans="6:7" ht="12.75">
      <c r="F195" s="50"/>
      <c r="G195" s="50"/>
    </row>
    <row r="196" spans="6:7" ht="12.75">
      <c r="F196" s="50"/>
      <c r="G196" s="50"/>
    </row>
    <row r="197" spans="6:7" ht="12.75">
      <c r="F197" s="50"/>
      <c r="G197" s="50"/>
    </row>
    <row r="198" spans="6:7" ht="12.75">
      <c r="F198" s="50"/>
      <c r="G198" s="50"/>
    </row>
    <row r="199" spans="6:7" ht="12.75">
      <c r="F199" s="50"/>
      <c r="G199" s="50"/>
    </row>
    <row r="200" spans="6:7" ht="12.75">
      <c r="F200" s="50"/>
      <c r="G200" s="50"/>
    </row>
    <row r="201" spans="6:7" ht="12.75">
      <c r="F201" s="50"/>
      <c r="G201" s="50"/>
    </row>
    <row r="202" spans="6:7" ht="12.75">
      <c r="F202" s="50"/>
      <c r="G202" s="50"/>
    </row>
    <row r="203" spans="6:7" ht="12.75">
      <c r="F203" s="50"/>
      <c r="G203" s="50"/>
    </row>
    <row r="204" spans="6:7" ht="12.75">
      <c r="F204" s="50"/>
      <c r="G204" s="50"/>
    </row>
    <row r="205" spans="6:7" ht="12.75">
      <c r="F205" s="50"/>
      <c r="G205" s="50"/>
    </row>
    <row r="206" spans="6:7" ht="12.75">
      <c r="F206" s="50"/>
      <c r="G206" s="50"/>
    </row>
    <row r="207" spans="6:7" ht="12.75">
      <c r="F207" s="50"/>
      <c r="G207" s="50"/>
    </row>
    <row r="208" spans="6:7" ht="12.75">
      <c r="F208" s="50"/>
      <c r="G208" s="50"/>
    </row>
    <row r="209" spans="6:7" ht="12.75">
      <c r="F209" s="50"/>
      <c r="G209" s="50"/>
    </row>
    <row r="210" spans="6:7" ht="12.75">
      <c r="F210" s="50"/>
      <c r="G210" s="50"/>
    </row>
    <row r="211" spans="6:7" ht="12.75">
      <c r="F211" s="50"/>
      <c r="G211" s="50"/>
    </row>
    <row r="212" spans="6:7" ht="12.75">
      <c r="F212" s="50"/>
      <c r="G212" s="50"/>
    </row>
    <row r="213" spans="6:7" ht="12.75">
      <c r="F213" s="50"/>
      <c r="G213" s="50"/>
    </row>
    <row r="214" spans="6:7" ht="12.75">
      <c r="F214" s="50"/>
      <c r="G214" s="50"/>
    </row>
    <row r="215" spans="6:7" ht="12.75">
      <c r="F215" s="50"/>
      <c r="G215" s="50"/>
    </row>
    <row r="216" spans="6:7" ht="12.75">
      <c r="F216" s="50"/>
      <c r="G216" s="50"/>
    </row>
    <row r="217" spans="6:7" ht="12.75">
      <c r="F217" s="50"/>
      <c r="G217" s="50"/>
    </row>
    <row r="218" spans="6:7" ht="12.75">
      <c r="F218" s="50"/>
      <c r="G218" s="50"/>
    </row>
    <row r="219" spans="6:7" ht="12.75">
      <c r="F219" s="50"/>
      <c r="G219" s="50"/>
    </row>
    <row r="220" spans="6:7" ht="12.75">
      <c r="F220" s="50"/>
      <c r="G220" s="50"/>
    </row>
    <row r="221" spans="6:7" ht="12.75">
      <c r="F221" s="50"/>
      <c r="G221" s="50"/>
    </row>
    <row r="222" spans="6:7" ht="12.75">
      <c r="F222" s="50"/>
      <c r="G222" s="50"/>
    </row>
    <row r="223" spans="6:7" ht="12.75">
      <c r="F223" s="50"/>
      <c r="G223" s="50"/>
    </row>
    <row r="224" spans="6:7" ht="12.75">
      <c r="F224" s="50"/>
      <c r="G224" s="50"/>
    </row>
    <row r="225" spans="6:7" ht="12.75">
      <c r="F225" s="50"/>
      <c r="G225" s="50"/>
    </row>
    <row r="226" spans="6:7" ht="12.75">
      <c r="F226" s="50"/>
      <c r="G226" s="50"/>
    </row>
    <row r="227" spans="6:7" ht="12.75">
      <c r="F227" s="50"/>
      <c r="G227" s="50"/>
    </row>
    <row r="228" spans="6:7" ht="12.75">
      <c r="F228" s="50"/>
      <c r="G228" s="50"/>
    </row>
    <row r="229" spans="6:7" ht="12.75">
      <c r="F229" s="50"/>
      <c r="G229" s="50"/>
    </row>
    <row r="230" spans="6:7" ht="12.75">
      <c r="F230" s="50"/>
      <c r="G230" s="50"/>
    </row>
    <row r="231" spans="6:7" ht="12.75">
      <c r="F231" s="50"/>
      <c r="G231" s="50"/>
    </row>
    <row r="232" spans="6:7" ht="12.75">
      <c r="F232" s="50"/>
      <c r="G232" s="50"/>
    </row>
    <row r="233" spans="6:7" ht="12.75">
      <c r="F233" s="50"/>
      <c r="G233" s="50"/>
    </row>
    <row r="234" spans="6:7" ht="12.75">
      <c r="F234" s="50"/>
      <c r="G234" s="50"/>
    </row>
    <row r="235" spans="6:7" ht="12.75">
      <c r="F235" s="50"/>
      <c r="G235" s="50"/>
    </row>
    <row r="236" spans="6:7" ht="12.75">
      <c r="F236" s="50"/>
      <c r="G236" s="50"/>
    </row>
    <row r="237" spans="6:7" ht="12.75">
      <c r="F237" s="50"/>
      <c r="G237" s="50"/>
    </row>
    <row r="238" spans="6:7" ht="12.75">
      <c r="F238" s="50"/>
      <c r="G238" s="50"/>
    </row>
    <row r="239" spans="6:7" ht="12.75">
      <c r="F239" s="50"/>
      <c r="G239" s="50"/>
    </row>
    <row r="240" spans="6:7" ht="12.75">
      <c r="F240" s="50"/>
      <c r="G240" s="50"/>
    </row>
    <row r="241" spans="6:7" ht="12.75">
      <c r="F241" s="50"/>
      <c r="G241" s="50"/>
    </row>
    <row r="242" spans="6:7" ht="12.75">
      <c r="F242" s="50"/>
      <c r="G242" s="50"/>
    </row>
    <row r="243" spans="6:7" ht="12.75">
      <c r="F243" s="50"/>
      <c r="G243" s="50"/>
    </row>
    <row r="244" spans="6:7" ht="12.75">
      <c r="F244" s="50"/>
      <c r="G244" s="50"/>
    </row>
    <row r="245" spans="6:7" ht="12.75">
      <c r="F245" s="50"/>
      <c r="G245" s="50"/>
    </row>
    <row r="246" spans="6:7" ht="12.75">
      <c r="F246" s="50"/>
      <c r="G246" s="50"/>
    </row>
    <row r="247" spans="6:7" ht="12.75">
      <c r="F247" s="50"/>
      <c r="G247" s="50"/>
    </row>
    <row r="248" spans="6:7" ht="12.75">
      <c r="F248" s="50"/>
      <c r="G248" s="50"/>
    </row>
    <row r="249" spans="6:7" ht="12.75">
      <c r="F249" s="50"/>
      <c r="G249" s="50"/>
    </row>
    <row r="250" spans="6:7" ht="12.75">
      <c r="F250" s="50"/>
      <c r="G250" s="50"/>
    </row>
    <row r="251" spans="6:7" ht="12.75">
      <c r="F251" s="50"/>
      <c r="G251" s="50"/>
    </row>
    <row r="252" spans="6:7" ht="12.75">
      <c r="F252" s="50"/>
      <c r="G252" s="50"/>
    </row>
    <row r="253" spans="6:7" ht="12.75">
      <c r="F253" s="50"/>
      <c r="G253" s="50"/>
    </row>
    <row r="254" spans="6:7" ht="12.75">
      <c r="F254" s="50"/>
      <c r="G254" s="50"/>
    </row>
    <row r="255" spans="6:7" ht="12.75">
      <c r="F255" s="50"/>
      <c r="G255" s="50"/>
    </row>
    <row r="256" spans="6:7" ht="12.75">
      <c r="F256" s="50"/>
      <c r="G256" s="50"/>
    </row>
    <row r="257" spans="6:7" ht="12.75">
      <c r="F257" s="50"/>
      <c r="G257" s="50"/>
    </row>
    <row r="258" spans="6:7" ht="12.75">
      <c r="F258" s="50"/>
      <c r="G258" s="50"/>
    </row>
    <row r="259" spans="6:7" ht="12.75">
      <c r="F259" s="50"/>
      <c r="G259" s="50"/>
    </row>
    <row r="260" spans="6:7" ht="12.75">
      <c r="F260" s="50"/>
      <c r="G260" s="50"/>
    </row>
    <row r="261" spans="6:7" ht="12.75">
      <c r="F261" s="50"/>
      <c r="G261" s="50"/>
    </row>
    <row r="262" spans="6:7" ht="12.75">
      <c r="F262" s="50"/>
      <c r="G262" s="50"/>
    </row>
    <row r="263" spans="6:7" ht="12.75">
      <c r="F263" s="50"/>
      <c r="G263" s="50"/>
    </row>
    <row r="264" spans="6:7" ht="12.75">
      <c r="F264" s="50"/>
      <c r="G264" s="50"/>
    </row>
    <row r="265" spans="6:7" ht="12.75">
      <c r="F265" s="50"/>
      <c r="G265" s="50"/>
    </row>
    <row r="266" spans="6:7" ht="12.75">
      <c r="F266" s="50"/>
      <c r="G266" s="50"/>
    </row>
    <row r="267" spans="6:7" ht="12.75">
      <c r="F267" s="50"/>
      <c r="G267" s="50"/>
    </row>
    <row r="268" spans="6:7" ht="12.75">
      <c r="F268" s="50"/>
      <c r="G268" s="50"/>
    </row>
    <row r="269" spans="6:7" ht="12.75">
      <c r="F269" s="50"/>
      <c r="G269" s="50"/>
    </row>
    <row r="270" spans="6:7" ht="12.75">
      <c r="F270" s="50"/>
      <c r="G270" s="50"/>
    </row>
    <row r="271" spans="6:7" ht="12.75">
      <c r="F271" s="50"/>
      <c r="G271" s="50"/>
    </row>
    <row r="272" spans="6:7" ht="12.75">
      <c r="F272" s="50"/>
      <c r="G272" s="50"/>
    </row>
    <row r="273" spans="6:7" ht="12.75">
      <c r="F273" s="50"/>
      <c r="G273" s="50"/>
    </row>
    <row r="274" spans="6:7" ht="12.75">
      <c r="F274" s="50"/>
      <c r="G274" s="50"/>
    </row>
    <row r="275" spans="6:7" ht="12.75">
      <c r="F275" s="50"/>
      <c r="G275" s="50"/>
    </row>
    <row r="276" spans="6:7" ht="12.75">
      <c r="F276" s="50"/>
      <c r="G276" s="50"/>
    </row>
    <row r="277" spans="6:7" ht="12.75">
      <c r="F277" s="50"/>
      <c r="G277" s="50"/>
    </row>
    <row r="278" spans="6:7" ht="12.75">
      <c r="F278" s="50"/>
      <c r="G278" s="50"/>
    </row>
    <row r="279" spans="6:7" ht="12.75">
      <c r="F279" s="50"/>
      <c r="G279" s="50"/>
    </row>
    <row r="280" spans="6:7" ht="12.75">
      <c r="F280" s="50"/>
      <c r="G280" s="50"/>
    </row>
    <row r="281" spans="6:7" ht="12.75">
      <c r="F281" s="50"/>
      <c r="G281" s="50"/>
    </row>
    <row r="282" spans="6:7" ht="12.75">
      <c r="F282" s="50"/>
      <c r="G282" s="50"/>
    </row>
    <row r="283" spans="6:7" ht="12.75">
      <c r="F283" s="50"/>
      <c r="G283" s="50"/>
    </row>
    <row r="284" spans="6:7" ht="12.75">
      <c r="F284" s="50"/>
      <c r="G284" s="50"/>
    </row>
    <row r="285" spans="6:7" ht="12.75">
      <c r="F285" s="50"/>
      <c r="G285" s="50"/>
    </row>
    <row r="286" spans="6:7" ht="12.75">
      <c r="F286" s="50"/>
      <c r="G286" s="50"/>
    </row>
    <row r="287" spans="6:7" ht="12.75">
      <c r="F287" s="50"/>
      <c r="G287" s="50"/>
    </row>
    <row r="288" spans="6:7" ht="12.75">
      <c r="F288" s="50"/>
      <c r="G288" s="50"/>
    </row>
    <row r="289" spans="6:7" ht="12.75">
      <c r="F289" s="50"/>
      <c r="G289" s="50"/>
    </row>
    <row r="290" spans="6:7" ht="12.75">
      <c r="F290" s="50"/>
      <c r="G290" s="50"/>
    </row>
    <row r="291" spans="6:7" ht="12.75">
      <c r="F291" s="50"/>
      <c r="G291" s="50"/>
    </row>
    <row r="292" spans="6:7" ht="12.75">
      <c r="F292" s="50"/>
      <c r="G292" s="50"/>
    </row>
    <row r="293" spans="6:7" ht="12.75">
      <c r="F293" s="50"/>
      <c r="G293" s="50"/>
    </row>
    <row r="294" spans="6:7" ht="12.75">
      <c r="F294" s="50"/>
      <c r="G294" s="50"/>
    </row>
    <row r="295" spans="6:7" ht="12.75">
      <c r="F295" s="50"/>
      <c r="G295" s="50"/>
    </row>
    <row r="296" spans="6:7" ht="12.75">
      <c r="F296" s="50"/>
      <c r="G296" s="50"/>
    </row>
    <row r="297" spans="6:7" ht="12.75">
      <c r="F297" s="50"/>
      <c r="G297" s="50"/>
    </row>
    <row r="298" spans="6:7" ht="12.75">
      <c r="F298" s="50"/>
      <c r="G298" s="50"/>
    </row>
    <row r="299" spans="6:7" ht="12.75">
      <c r="F299" s="50"/>
      <c r="G299" s="50"/>
    </row>
    <row r="300" spans="6:7" ht="12.75">
      <c r="F300" s="50"/>
      <c r="G300" s="50"/>
    </row>
    <row r="301" spans="6:7" ht="12.75">
      <c r="F301" s="50"/>
      <c r="G301" s="50"/>
    </row>
    <row r="302" spans="6:7" ht="12.75">
      <c r="F302" s="50"/>
      <c r="G302" s="50"/>
    </row>
    <row r="303" spans="6:7" ht="12.75">
      <c r="F303" s="50"/>
      <c r="G303" s="50"/>
    </row>
    <row r="304" spans="6:7" ht="12.75">
      <c r="F304" s="50"/>
      <c r="G304" s="50"/>
    </row>
    <row r="305" spans="6:7" ht="12.75">
      <c r="F305" s="50"/>
      <c r="G305" s="50"/>
    </row>
    <row r="306" spans="6:7" ht="12.75">
      <c r="F306" s="50"/>
      <c r="G306" s="50"/>
    </row>
    <row r="307" spans="6:7" ht="12.75">
      <c r="F307" s="50"/>
      <c r="G307" s="50"/>
    </row>
    <row r="308" spans="6:7" ht="12.75">
      <c r="F308" s="50"/>
      <c r="G308" s="50"/>
    </row>
    <row r="309" spans="6:7" ht="12.75">
      <c r="F309" s="50"/>
      <c r="G309" s="50"/>
    </row>
    <row r="310" spans="6:7" ht="12.75">
      <c r="F310" s="50"/>
      <c r="G310" s="50"/>
    </row>
    <row r="311" spans="6:7" ht="12.75">
      <c r="F311" s="50"/>
      <c r="G311" s="50"/>
    </row>
    <row r="312" spans="6:7" ht="12.75">
      <c r="F312" s="50"/>
      <c r="G312" s="50"/>
    </row>
    <row r="313" spans="6:7" ht="12.75">
      <c r="F313" s="50"/>
      <c r="G313" s="50"/>
    </row>
    <row r="314" spans="6:7" ht="12.75">
      <c r="F314" s="50"/>
      <c r="G314" s="50"/>
    </row>
    <row r="315" spans="6:7" ht="12.75">
      <c r="F315" s="50"/>
      <c r="G315" s="50"/>
    </row>
    <row r="316" spans="6:7" ht="12.75">
      <c r="F316" s="50"/>
      <c r="G316" s="50"/>
    </row>
    <row r="317" spans="6:7" ht="12.75">
      <c r="F317" s="50"/>
      <c r="G317" s="50"/>
    </row>
    <row r="318" spans="6:7" ht="12.75">
      <c r="F318" s="50"/>
      <c r="G318" s="50"/>
    </row>
    <row r="319" spans="6:7" ht="12.75">
      <c r="F319" s="50"/>
      <c r="G319" s="50"/>
    </row>
    <row r="320" spans="6:7" ht="12.75">
      <c r="F320" s="50"/>
      <c r="G320" s="50"/>
    </row>
    <row r="321" spans="6:7" ht="12.75">
      <c r="F321" s="50"/>
      <c r="G321" s="50"/>
    </row>
    <row r="322" spans="6:7" ht="12.75">
      <c r="F322" s="50"/>
      <c r="G322" s="50"/>
    </row>
    <row r="323" spans="6:7" ht="12.75">
      <c r="F323" s="50"/>
      <c r="G323" s="50"/>
    </row>
    <row r="324" spans="6:7" ht="12.75">
      <c r="F324" s="50"/>
      <c r="G324" s="50"/>
    </row>
    <row r="325" spans="6:7" ht="12.75">
      <c r="F325" s="50"/>
      <c r="G325" s="50"/>
    </row>
    <row r="326" spans="6:7" ht="12.75">
      <c r="F326" s="50"/>
      <c r="G326" s="50"/>
    </row>
    <row r="327" spans="6:7" ht="12.75">
      <c r="F327" s="50"/>
      <c r="G327" s="50"/>
    </row>
    <row r="328" spans="6:7" ht="12.75">
      <c r="F328" s="50"/>
      <c r="G328" s="50"/>
    </row>
    <row r="329" spans="6:7" ht="12.75">
      <c r="F329" s="50"/>
      <c r="G329" s="50"/>
    </row>
    <row r="330" spans="6:7" ht="12.75">
      <c r="F330" s="50"/>
      <c r="G330" s="50"/>
    </row>
    <row r="331" spans="6:7" ht="12.75">
      <c r="F331" s="50"/>
      <c r="G331" s="50"/>
    </row>
    <row r="332" spans="6:7" ht="12.75">
      <c r="F332" s="50"/>
      <c r="G332" s="50"/>
    </row>
    <row r="333" spans="6:7" ht="12.75">
      <c r="F333" s="50"/>
      <c r="G333" s="50"/>
    </row>
    <row r="334" spans="6:7" ht="12.75">
      <c r="F334" s="50"/>
      <c r="G334" s="50"/>
    </row>
    <row r="335" spans="6:7" ht="12.75">
      <c r="F335" s="50"/>
      <c r="G335" s="50"/>
    </row>
    <row r="336" spans="6:7" ht="12.75">
      <c r="F336" s="50"/>
      <c r="G336" s="50"/>
    </row>
    <row r="337" spans="6:7" ht="12.75">
      <c r="F337" s="50"/>
      <c r="G337" s="50"/>
    </row>
    <row r="338" spans="6:7" ht="12.75">
      <c r="F338" s="50"/>
      <c r="G338" s="50"/>
    </row>
    <row r="339" spans="6:7" ht="12.75">
      <c r="F339" s="50"/>
      <c r="G339" s="50"/>
    </row>
    <row r="340" spans="6:7" ht="12.75">
      <c r="F340" s="50"/>
      <c r="G340" s="50"/>
    </row>
    <row r="341" spans="6:7" ht="12.75">
      <c r="F341" s="50"/>
      <c r="G341" s="50"/>
    </row>
    <row r="342" spans="6:7" ht="12.75">
      <c r="F342" s="50"/>
      <c r="G342" s="50"/>
    </row>
    <row r="343" spans="6:7" ht="12.75">
      <c r="F343" s="50"/>
      <c r="G343" s="50"/>
    </row>
    <row r="344" spans="6:7" ht="12.75">
      <c r="F344" s="50"/>
      <c r="G344" s="50"/>
    </row>
    <row r="345" spans="6:7" ht="12.75">
      <c r="F345" s="50"/>
      <c r="G345" s="50"/>
    </row>
    <row r="346" spans="6:7" ht="12.75">
      <c r="F346" s="50"/>
      <c r="G346" s="50"/>
    </row>
    <row r="347" spans="6:7" ht="12.75">
      <c r="F347" s="50"/>
      <c r="G347" s="50"/>
    </row>
    <row r="348" spans="6:7" ht="12.75">
      <c r="F348" s="50"/>
      <c r="G348" s="50"/>
    </row>
    <row r="349" spans="6:7" ht="12.75">
      <c r="F349" s="50"/>
      <c r="G349" s="50"/>
    </row>
    <row r="350" spans="6:7" ht="12.75">
      <c r="F350" s="50"/>
      <c r="G350" s="50"/>
    </row>
    <row r="351" spans="6:7" ht="12.75">
      <c r="F351" s="50"/>
      <c r="G351" s="50"/>
    </row>
    <row r="352" spans="6:7" ht="12.75">
      <c r="F352" s="50"/>
      <c r="G352" s="50"/>
    </row>
    <row r="353" spans="6:7" ht="12.75">
      <c r="F353" s="50"/>
      <c r="G353" s="50"/>
    </row>
    <row r="354" spans="6:7" ht="12.75">
      <c r="F354" s="50"/>
      <c r="G354" s="50"/>
    </row>
    <row r="355" spans="6:7" ht="12.75">
      <c r="F355" s="50"/>
      <c r="G355" s="50"/>
    </row>
    <row r="356" spans="6:7" ht="12.75">
      <c r="F356" s="50"/>
      <c r="G356" s="50"/>
    </row>
    <row r="357" spans="6:7" ht="12.75">
      <c r="F357" s="50"/>
      <c r="G357" s="50"/>
    </row>
    <row r="358" spans="6:7" ht="12.75">
      <c r="F358" s="50"/>
      <c r="G358" s="50"/>
    </row>
    <row r="359" spans="6:7" ht="12.75">
      <c r="F359" s="50"/>
      <c r="G359" s="50"/>
    </row>
    <row r="360" spans="6:7" ht="12.75">
      <c r="F360" s="50"/>
      <c r="G360" s="50"/>
    </row>
    <row r="361" spans="6:7" ht="12.75">
      <c r="F361" s="50"/>
      <c r="G361" s="50"/>
    </row>
    <row r="362" spans="6:7" ht="12.75">
      <c r="F362" s="50"/>
      <c r="G362" s="50"/>
    </row>
    <row r="363" spans="6:7" ht="12.75">
      <c r="F363" s="50"/>
      <c r="G363" s="50"/>
    </row>
    <row r="364" spans="6:7" ht="12.75">
      <c r="F364" s="50"/>
      <c r="G364" s="50"/>
    </row>
    <row r="365" spans="6:7" ht="12.75">
      <c r="F365" s="50"/>
      <c r="G365" s="50"/>
    </row>
    <row r="366" spans="6:7" ht="12.75">
      <c r="F366" s="50"/>
      <c r="G366" s="50"/>
    </row>
    <row r="367" spans="6:7" ht="12.75">
      <c r="F367" s="50"/>
      <c r="G367" s="50"/>
    </row>
    <row r="368" spans="6:7" ht="12.75">
      <c r="F368" s="50"/>
      <c r="G368" s="50"/>
    </row>
    <row r="369" spans="6:7" ht="12.75">
      <c r="F369" s="50"/>
      <c r="G369" s="50"/>
    </row>
    <row r="370" spans="6:7" ht="12.75">
      <c r="F370" s="50"/>
      <c r="G370" s="50"/>
    </row>
    <row r="371" spans="6:7" ht="12.75">
      <c r="F371" s="50"/>
      <c r="G371" s="50"/>
    </row>
    <row r="372" spans="6:7" ht="12.75">
      <c r="F372" s="50"/>
      <c r="G372" s="50"/>
    </row>
    <row r="373" spans="6:7" ht="12.75">
      <c r="F373" s="50"/>
      <c r="G373" s="50"/>
    </row>
    <row r="374" spans="6:7" ht="12.75">
      <c r="F374" s="50"/>
      <c r="G374" s="50"/>
    </row>
    <row r="375" spans="6:7" ht="12.75">
      <c r="F375" s="50"/>
      <c r="G375" s="50"/>
    </row>
    <row r="376" spans="6:7" ht="12.75">
      <c r="F376" s="50"/>
      <c r="G376" s="50"/>
    </row>
    <row r="377" spans="6:7" ht="12.75">
      <c r="F377" s="50"/>
      <c r="G377" s="50"/>
    </row>
    <row r="378" spans="6:7" ht="12.75">
      <c r="F378" s="50"/>
      <c r="G378" s="50"/>
    </row>
    <row r="379" spans="6:7" ht="12.75">
      <c r="F379" s="50"/>
      <c r="G379" s="50"/>
    </row>
    <row r="380" spans="6:7" ht="12.75">
      <c r="F380" s="50"/>
      <c r="G380" s="50"/>
    </row>
    <row r="381" spans="6:7" ht="12.75">
      <c r="F381" s="50"/>
      <c r="G381" s="50"/>
    </row>
    <row r="382" spans="6:7" ht="12.75">
      <c r="F382" s="50"/>
      <c r="G382" s="50"/>
    </row>
    <row r="383" spans="6:7" ht="12.75">
      <c r="F383" s="50"/>
      <c r="G383" s="50"/>
    </row>
    <row r="384" spans="6:7" ht="12.75">
      <c r="F384" s="50"/>
      <c r="G384" s="50"/>
    </row>
    <row r="385" spans="6:7" ht="12.75">
      <c r="F385" s="50"/>
      <c r="G385" s="50"/>
    </row>
    <row r="386" spans="6:7" ht="12.75">
      <c r="F386" s="50"/>
      <c r="G386" s="50"/>
    </row>
    <row r="387" spans="6:7" ht="12.75">
      <c r="F387" s="50"/>
      <c r="G387" s="50"/>
    </row>
    <row r="388" spans="6:7" ht="12.75">
      <c r="F388" s="50"/>
      <c r="G388" s="50"/>
    </row>
    <row r="389" spans="6:7" ht="12.75">
      <c r="F389" s="50"/>
      <c r="G389" s="50"/>
    </row>
    <row r="390" spans="6:7" ht="12.75">
      <c r="F390" s="50"/>
      <c r="G390" s="50"/>
    </row>
    <row r="391" spans="6:7" ht="12.75">
      <c r="F391" s="50"/>
      <c r="G391" s="50"/>
    </row>
    <row r="392" spans="6:7" ht="12.75">
      <c r="F392" s="50"/>
      <c r="G392" s="50"/>
    </row>
    <row r="393" spans="6:7" ht="12.75">
      <c r="F393" s="50"/>
      <c r="G393" s="50"/>
    </row>
    <row r="394" spans="6:7" ht="12.75">
      <c r="F394" s="50"/>
      <c r="G394" s="50"/>
    </row>
    <row r="395" spans="6:7" ht="12.75">
      <c r="F395" s="50"/>
      <c r="G395" s="50"/>
    </row>
    <row r="396" spans="6:7" ht="12.75">
      <c r="F396" s="50"/>
      <c r="G396" s="50"/>
    </row>
    <row r="397" spans="6:7" ht="12.75">
      <c r="F397" s="50"/>
      <c r="G397" s="50"/>
    </row>
    <row r="398" spans="6:7" ht="12.75">
      <c r="F398" s="50"/>
      <c r="G398" s="50"/>
    </row>
    <row r="399" spans="6:7" ht="12.75">
      <c r="F399" s="50"/>
      <c r="G399" s="50"/>
    </row>
  </sheetData>
  <mergeCells count="88">
    <mergeCell ref="C2:E2"/>
    <mergeCell ref="B44:D44"/>
    <mergeCell ref="B36:D36"/>
    <mergeCell ref="B35:D35"/>
    <mergeCell ref="B31:D31"/>
    <mergeCell ref="B32:D32"/>
    <mergeCell ref="B33:D33"/>
    <mergeCell ref="B34:D34"/>
    <mergeCell ref="B55:D55"/>
    <mergeCell ref="B38:D38"/>
    <mergeCell ref="B42:D42"/>
    <mergeCell ref="B43:D43"/>
    <mergeCell ref="B39:D39"/>
    <mergeCell ref="B53:D53"/>
    <mergeCell ref="B46:D46"/>
    <mergeCell ref="B40:D40"/>
    <mergeCell ref="B41:D41"/>
    <mergeCell ref="B48:D48"/>
    <mergeCell ref="B54:D54"/>
    <mergeCell ref="B45:D45"/>
    <mergeCell ref="B47:D47"/>
    <mergeCell ref="B52:D52"/>
    <mergeCell ref="B49:D49"/>
    <mergeCell ref="B50:D50"/>
    <mergeCell ref="B51:D51"/>
    <mergeCell ref="B67:D67"/>
    <mergeCell ref="B60:D60"/>
    <mergeCell ref="B62:D62"/>
    <mergeCell ref="B59:D59"/>
    <mergeCell ref="B63:D63"/>
    <mergeCell ref="B64:D64"/>
    <mergeCell ref="B65:D65"/>
    <mergeCell ref="B66:D66"/>
    <mergeCell ref="B90:D90"/>
    <mergeCell ref="B71:D71"/>
    <mergeCell ref="B87:D87"/>
    <mergeCell ref="B70:D70"/>
    <mergeCell ref="B72:D72"/>
    <mergeCell ref="B73:D73"/>
    <mergeCell ref="B74:D74"/>
    <mergeCell ref="B75:D75"/>
    <mergeCell ref="B88:D88"/>
    <mergeCell ref="B89:D89"/>
    <mergeCell ref="D1:E1"/>
    <mergeCell ref="D3:E3"/>
    <mergeCell ref="D4:E4"/>
    <mergeCell ref="B25:D25"/>
    <mergeCell ref="B24:D24"/>
    <mergeCell ref="B18:D18"/>
    <mergeCell ref="B20:D20"/>
    <mergeCell ref="B21:D21"/>
    <mergeCell ref="B22:D22"/>
    <mergeCell ref="B23:D23"/>
    <mergeCell ref="B12:D12"/>
    <mergeCell ref="B13:D13"/>
    <mergeCell ref="B14:D14"/>
    <mergeCell ref="B19:D19"/>
    <mergeCell ref="B16:D16"/>
    <mergeCell ref="B17:D17"/>
    <mergeCell ref="B15:D15"/>
    <mergeCell ref="D5:E5"/>
    <mergeCell ref="A7:E7"/>
    <mergeCell ref="B11:D11"/>
    <mergeCell ref="B9:D9"/>
    <mergeCell ref="B10:D10"/>
    <mergeCell ref="B56:D56"/>
    <mergeCell ref="B26:D26"/>
    <mergeCell ref="B30:D30"/>
    <mergeCell ref="B61:D61"/>
    <mergeCell ref="B29:D29"/>
    <mergeCell ref="B27:D27"/>
    <mergeCell ref="B28:D28"/>
    <mergeCell ref="B57:D57"/>
    <mergeCell ref="B58:D58"/>
    <mergeCell ref="B37:D37"/>
    <mergeCell ref="B68:D68"/>
    <mergeCell ref="B76:D76"/>
    <mergeCell ref="B77:D77"/>
    <mergeCell ref="B78:D78"/>
    <mergeCell ref="B69:D69"/>
    <mergeCell ref="B79:D79"/>
    <mergeCell ref="B80:D80"/>
    <mergeCell ref="B86:D86"/>
    <mergeCell ref="B81:D81"/>
    <mergeCell ref="B82:D82"/>
    <mergeCell ref="B83:D83"/>
    <mergeCell ref="B84:D84"/>
    <mergeCell ref="B85:D85"/>
  </mergeCells>
  <printOptions horizontalCentered="1"/>
  <pageMargins left="0.5118110236220472" right="0.2362204724409449" top="0.32" bottom="0.29" header="0.5118110236220472" footer="0.3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Для проверки компьютеров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Демонстрационная версия</dc:creator>
  <cp:keywords/>
  <dc:description/>
  <cp:lastModifiedBy>Калашникова Ирина Александровна</cp:lastModifiedBy>
  <cp:lastPrinted>2006-12-15T06:54:30Z</cp:lastPrinted>
  <dcterms:created xsi:type="dcterms:W3CDTF">2003-12-24T07:39:21Z</dcterms:created>
  <dcterms:modified xsi:type="dcterms:W3CDTF">2006-12-15T06:54:46Z</dcterms:modified>
  <cp:category/>
  <cp:version/>
  <cp:contentType/>
  <cp:contentStatus/>
</cp:coreProperties>
</file>