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1"/>
  </bookViews>
  <sheets>
    <sheet name="Прил.№1" sheetId="1" r:id="rId1"/>
    <sheet name="Прил.№2" sheetId="2" r:id="rId2"/>
    <sheet name="Прил.№3" sheetId="3" r:id="rId3"/>
  </sheets>
  <definedNames/>
  <calcPr fullCalcOnLoad="1"/>
</workbook>
</file>

<file path=xl/sharedStrings.xml><?xml version="1.0" encoding="utf-8"?>
<sst xmlns="http://schemas.openxmlformats.org/spreadsheetml/2006/main" count="653" uniqueCount="168">
  <si>
    <t>КОД</t>
  </si>
  <si>
    <t>Рз</t>
  </si>
  <si>
    <t>Пр</t>
  </si>
  <si>
    <t>ЦСР</t>
  </si>
  <si>
    <t>ВР</t>
  </si>
  <si>
    <t>01</t>
  </si>
  <si>
    <t>06</t>
  </si>
  <si>
    <t>026</t>
  </si>
  <si>
    <t>Денежное содержание аппарата</t>
  </si>
  <si>
    <t>027</t>
  </si>
  <si>
    <t>Администрация города</t>
  </si>
  <si>
    <t>002</t>
  </si>
  <si>
    <t>Российской Федерации</t>
  </si>
  <si>
    <t>Социальная политика</t>
  </si>
  <si>
    <t>18</t>
  </si>
  <si>
    <t>Комитет по управлению имуществом</t>
  </si>
  <si>
    <t>009</t>
  </si>
  <si>
    <t>Итого</t>
  </si>
  <si>
    <t>Наименование</t>
  </si>
  <si>
    <t>Государственное управление и местное  самоуправление</t>
  </si>
  <si>
    <t>Функционирование органов местного самоуправления</t>
  </si>
  <si>
    <t>Содержание органов местного самоуправления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</si>
  <si>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</si>
  <si>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</si>
  <si>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</si>
  <si>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</si>
  <si>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</si>
  <si>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 xml:space="preserve">Приложение № 2 </t>
  </si>
  <si>
    <t xml:space="preserve">                           Наименование</t>
  </si>
  <si>
    <t>Всего</t>
  </si>
  <si>
    <t>Государственное управление и местное самоуправление</t>
  </si>
  <si>
    <t xml:space="preserve">      ИТОГО</t>
  </si>
  <si>
    <t xml:space="preserve">           Раздел, подраздел</t>
  </si>
  <si>
    <t>в том числе</t>
  </si>
  <si>
    <t>текущие</t>
  </si>
  <si>
    <t>расходы</t>
  </si>
  <si>
    <t>в т.ч.</t>
  </si>
  <si>
    <t xml:space="preserve">Государственное управление и местное </t>
  </si>
  <si>
    <t>самоуправление,</t>
  </si>
  <si>
    <t>в том числе:</t>
  </si>
  <si>
    <t xml:space="preserve">         И Т О Г О</t>
  </si>
  <si>
    <t xml:space="preserve">    подразделам, целевым статьям и видам расходов </t>
  </si>
  <si>
    <t xml:space="preserve">    функциональной классификации расходов </t>
  </si>
  <si>
    <r>
      <t xml:space="preserve">      </t>
    </r>
    <r>
      <rPr>
        <b/>
        <sz val="9"/>
        <rFont val="Times New Roman Cyr"/>
        <family val="1"/>
      </rPr>
      <t xml:space="preserve">  ВСЕГО</t>
    </r>
  </si>
  <si>
    <t xml:space="preserve">   капит.расходы</t>
  </si>
  <si>
    <t>кап.</t>
  </si>
  <si>
    <r>
      <t xml:space="preserve">      </t>
    </r>
    <r>
      <rPr>
        <b/>
        <sz val="8"/>
        <rFont val="Times New Roman Cyr"/>
        <family val="1"/>
      </rPr>
      <t xml:space="preserve">   В С Е Г О</t>
    </r>
  </si>
  <si>
    <t>влож.</t>
  </si>
  <si>
    <t xml:space="preserve">                    </t>
  </si>
  <si>
    <t xml:space="preserve">           Всего расходов</t>
  </si>
  <si>
    <t xml:space="preserve">    Расходы городского бюджета на  2004 г. по разделам,</t>
  </si>
  <si>
    <t>Управление образования</t>
  </si>
  <si>
    <t>003</t>
  </si>
  <si>
    <t>Образование</t>
  </si>
  <si>
    <t>14</t>
  </si>
  <si>
    <t>Общее образование</t>
  </si>
  <si>
    <t>02</t>
  </si>
  <si>
    <t>Ведомственные  расходы на  образование</t>
  </si>
  <si>
    <t>400</t>
  </si>
  <si>
    <t>Школы-детские сады,школы начальные,енполные средние,</t>
  </si>
  <si>
    <t>средние</t>
  </si>
  <si>
    <t>260</t>
  </si>
  <si>
    <t>МУП " ЖЭУ № 2 "</t>
  </si>
  <si>
    <t>013</t>
  </si>
  <si>
    <t>Жилищно-Коммунальное хозяйство</t>
  </si>
  <si>
    <t>12</t>
  </si>
  <si>
    <t>Жилищное хозяйство</t>
  </si>
  <si>
    <t>Государственная поддержка жилищного хозяйства субъектов</t>
  </si>
  <si>
    <t xml:space="preserve"> Российской Федерации</t>
  </si>
  <si>
    <t>310</t>
  </si>
  <si>
    <t>Целевые субсидии и субвенции</t>
  </si>
  <si>
    <t>290</t>
  </si>
  <si>
    <t>Прочие структуры коммунального хозяйства</t>
  </si>
  <si>
    <t>03</t>
  </si>
  <si>
    <t xml:space="preserve"> средние </t>
  </si>
  <si>
    <t>Государственная поддержка жилищного</t>
  </si>
  <si>
    <t>хозяйства субъектов Российской Федерации</t>
  </si>
  <si>
    <t>МУП " ЖЭУ № 1 "</t>
  </si>
  <si>
    <t>012</t>
  </si>
  <si>
    <t>Управление социальной защиты и труда</t>
  </si>
  <si>
    <t>005</t>
  </si>
  <si>
    <t>Социальная помощь</t>
  </si>
  <si>
    <t>Ведомственные расходы в области социального обеспечения</t>
  </si>
  <si>
    <t>440</t>
  </si>
  <si>
    <t>Пособия и социальная помощь</t>
  </si>
  <si>
    <t>322</t>
  </si>
  <si>
    <t>Приложение №1</t>
  </si>
  <si>
    <t>к НРСД №75-нр от 17.12.2003 г.</t>
  </si>
  <si>
    <t xml:space="preserve">подразделам функциональной классификации расходов </t>
  </si>
  <si>
    <t>бюджета</t>
  </si>
  <si>
    <t>Приложение №2</t>
  </si>
  <si>
    <t>к НРСД №75-нр от 17.12.2003г</t>
  </si>
  <si>
    <t>Приложение № 3</t>
  </si>
  <si>
    <t xml:space="preserve">  к НРСД №75-нр от 17.12.2003г.</t>
  </si>
  <si>
    <t>на 2004 г.</t>
  </si>
  <si>
    <t>к НРСД № 5-нр от 02.02.2004г.</t>
  </si>
  <si>
    <t xml:space="preserve">  к НРСД № 5-нр от 02.02.2004г.</t>
  </si>
  <si>
    <t>Совет депутатов</t>
  </si>
  <si>
    <t>001</t>
  </si>
  <si>
    <t>Обеспечение деятельности органов местного самоуправления</t>
  </si>
  <si>
    <t>Расходы на содержание аппарата</t>
  </si>
  <si>
    <t>029</t>
  </si>
  <si>
    <t>Коммунальное хозяйство</t>
  </si>
  <si>
    <t>Государственная поддержка коммунального хозяйства</t>
  </si>
  <si>
    <t>субъектов Российской Федерации</t>
  </si>
  <si>
    <t>Расходы на благоустройство в субъектах</t>
  </si>
  <si>
    <t>Обслуживание государственного и муниципального долга</t>
  </si>
  <si>
    <t>Обслуживание государственного и муниципального внутрен-</t>
  </si>
  <si>
    <t>него долга</t>
  </si>
  <si>
    <t>Процентные платежи по муниципальному долгу</t>
  </si>
  <si>
    <t>Выплаты процентов по муниципальному долгу</t>
  </si>
  <si>
    <t>311</t>
  </si>
  <si>
    <t>443</t>
  </si>
  <si>
    <t>19</t>
  </si>
  <si>
    <t>462</t>
  </si>
  <si>
    <t>331</t>
  </si>
  <si>
    <t>Дошкольное образование</t>
  </si>
  <si>
    <t>Ведомственные расходы на образование</t>
  </si>
  <si>
    <t>Детские дошкольные учреждения</t>
  </si>
  <si>
    <t>259</t>
  </si>
  <si>
    <t>Учреждения социального обеспечения и службы занятости</t>
  </si>
  <si>
    <t>Прочие учреждения и мероприятия в области социальной</t>
  </si>
  <si>
    <t>политики</t>
  </si>
  <si>
    <t>323</t>
  </si>
  <si>
    <t>Шереметьевское территориальное управление</t>
  </si>
  <si>
    <t>администрации города Долгопрудного</t>
  </si>
  <si>
    <t>Комитет по физической культуре, спорту,</t>
  </si>
  <si>
    <t>туризму и делам молодежи</t>
  </si>
  <si>
    <t>008</t>
  </si>
  <si>
    <t>007</t>
  </si>
  <si>
    <t>МУП " ЖЭУ № 3 "</t>
  </si>
  <si>
    <t>014</t>
  </si>
  <si>
    <t>Прочие расходы</t>
  </si>
  <si>
    <t>30</t>
  </si>
  <si>
    <t>Резервный фонд г.Долгопрудный</t>
  </si>
  <si>
    <t>Резервные фонды</t>
  </si>
  <si>
    <t>Резервные фонды исполнительных органов власти</t>
  </si>
  <si>
    <t>субъектов Российской Федерации, резервные фонды</t>
  </si>
  <si>
    <t>органов местного самоуправления</t>
  </si>
  <si>
    <t>510</t>
  </si>
  <si>
    <t>435</t>
  </si>
  <si>
    <t xml:space="preserve">   Ведомственная структура расходов городского бюджета</t>
  </si>
  <si>
    <t>Территориальные органы</t>
  </si>
  <si>
    <t>038</t>
  </si>
  <si>
    <t>Расходы на благоустройство в субъектах Российской</t>
  </si>
  <si>
    <t xml:space="preserve"> Федерации </t>
  </si>
  <si>
    <t>Ведомственные расходы на дошкольное образование</t>
  </si>
  <si>
    <t>Школы-детские сады, школы начальные, неполные средние,</t>
  </si>
  <si>
    <t>Прочие учреждения и мероприятия в области социальной политики</t>
  </si>
  <si>
    <t>Резервный фонд гДолгопрудный</t>
  </si>
  <si>
    <t>Внутренние обороты по расходам</t>
  </si>
  <si>
    <t>Средства, передаваемые по взаимным расчетам в том числе</t>
  </si>
  <si>
    <t>компенсации дополнительных расходов, возникших в результате</t>
  </si>
  <si>
    <t>решений, принятых органами государственной власти (из бюд-</t>
  </si>
  <si>
    <t>жетов муниципальных образований в бюджеты)</t>
  </si>
  <si>
    <t>Итого внутренних оборотов по расходам</t>
  </si>
  <si>
    <t>ВСЕГО РАСХОДОВ</t>
  </si>
  <si>
    <t>32</t>
  </si>
  <si>
    <t>00</t>
  </si>
  <si>
    <t>000</t>
  </si>
  <si>
    <t>35</t>
  </si>
  <si>
    <t>90</t>
  </si>
  <si>
    <t>98</t>
  </si>
  <si>
    <t>Расходы городского бюджета на 2004 г. по разделам и</t>
  </si>
  <si>
    <t>Учреждения социального обеспечения</t>
  </si>
  <si>
    <t xml:space="preserve"> и службы занятости</t>
  </si>
  <si>
    <t>Обслуживание государственного и муниципального внут-</t>
  </si>
  <si>
    <t>реннего долга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</si>
</sst>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6">
    <font>
      <sz val="10"/>
      <name val="Arial Cyr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8"/>
      <name val="Times New Roman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18" xfId="0" applyFont="1" applyBorder="1" applyAlignment="1">
      <alignment/>
    </xf>
    <xf numFmtId="164" fontId="7" fillId="0" borderId="18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28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29" xfId="0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5" xfId="0" applyFont="1" applyBorder="1" applyAlignment="1">
      <alignment/>
    </xf>
    <xf numFmtId="164" fontId="5" fillId="0" borderId="34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8" xfId="0" applyFont="1" applyBorder="1" applyAlignment="1">
      <alignment/>
    </xf>
    <xf numFmtId="164" fontId="5" fillId="0" borderId="37" xfId="0" applyNumberFormat="1" applyFont="1" applyBorder="1" applyAlignment="1">
      <alignment/>
    </xf>
    <xf numFmtId="0" fontId="8" fillId="0" borderId="29" xfId="0" applyFont="1" applyBorder="1" applyAlignment="1">
      <alignment/>
    </xf>
    <xf numFmtId="164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164" fontId="8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49" fontId="3" fillId="2" borderId="4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49" fontId="3" fillId="2" borderId="13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49" fontId="3" fillId="2" borderId="39" xfId="0" applyNumberFormat="1" applyFont="1" applyFill="1" applyBorder="1" applyAlignment="1">
      <alignment/>
    </xf>
    <xf numFmtId="164" fontId="2" fillId="2" borderId="39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49" fontId="3" fillId="0" borderId="45" xfId="0" applyNumberFormat="1" applyFont="1" applyBorder="1" applyAlignment="1">
      <alignment/>
    </xf>
    <xf numFmtId="0" fontId="2" fillId="0" borderId="44" xfId="0" applyFont="1" applyBorder="1" applyAlignment="1">
      <alignment/>
    </xf>
    <xf numFmtId="49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3" fillId="0" borderId="47" xfId="0" applyFont="1" applyBorder="1" applyAlignment="1">
      <alignment/>
    </xf>
    <xf numFmtId="49" fontId="3" fillId="0" borderId="4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5" fillId="0" borderId="48" xfId="0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4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3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9" xfId="0" applyFont="1" applyBorder="1" applyAlignment="1">
      <alignment/>
    </xf>
    <xf numFmtId="49" fontId="2" fillId="0" borderId="39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/>
    </xf>
    <xf numFmtId="0" fontId="2" fillId="2" borderId="6" xfId="0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49" fontId="2" fillId="0" borderId="6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55" xfId="0" applyNumberFormat="1" applyFont="1" applyBorder="1" applyAlignment="1">
      <alignment/>
    </xf>
    <xf numFmtId="0" fontId="3" fillId="0" borderId="2" xfId="0" applyFont="1" applyBorder="1" applyAlignment="1">
      <alignment/>
    </xf>
    <xf numFmtId="164" fontId="14" fillId="2" borderId="4" xfId="0" applyNumberFormat="1" applyFont="1" applyFill="1" applyBorder="1" applyAlignment="1">
      <alignment/>
    </xf>
    <xf numFmtId="164" fontId="15" fillId="0" borderId="13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4" fillId="0" borderId="43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2" fillId="0" borderId="56" xfId="0" applyFont="1" applyBorder="1" applyAlignment="1">
      <alignment/>
    </xf>
    <xf numFmtId="49" fontId="2" fillId="0" borderId="56" xfId="0" applyNumberFormat="1" applyFont="1" applyBorder="1" applyAlignment="1">
      <alignment/>
    </xf>
    <xf numFmtId="49" fontId="2" fillId="0" borderId="41" xfId="0" applyNumberFormat="1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164" fontId="4" fillId="2" borderId="43" xfId="0" applyNumberFormat="1" applyFont="1" applyFill="1" applyBorder="1" applyAlignment="1">
      <alignment/>
    </xf>
    <xf numFmtId="164" fontId="2" fillId="0" borderId="43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57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3" fillId="0" borderId="40" xfId="0" applyFont="1" applyBorder="1" applyAlignment="1">
      <alignment/>
    </xf>
    <xf numFmtId="49" fontId="3" fillId="2" borderId="8" xfId="0" applyNumberFormat="1" applyFont="1" applyFill="1" applyBorder="1" applyAlignment="1">
      <alignment/>
    </xf>
    <xf numFmtId="49" fontId="3" fillId="2" borderId="20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49" fontId="3" fillId="2" borderId="10" xfId="0" applyNumberFormat="1" applyFont="1" applyFill="1" applyBorder="1" applyAlignment="1">
      <alignment/>
    </xf>
    <xf numFmtId="164" fontId="15" fillId="0" borderId="45" xfId="0" applyNumberFormat="1" applyFont="1" applyBorder="1" applyAlignment="1">
      <alignment/>
    </xf>
    <xf numFmtId="0" fontId="3" fillId="0" borderId="3" xfId="0" applyFont="1" applyBorder="1" applyAlignment="1">
      <alignment/>
    </xf>
    <xf numFmtId="164" fontId="15" fillId="0" borderId="43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0" fontId="2" fillId="0" borderId="2" xfId="0" applyFont="1" applyBorder="1" applyAlignment="1">
      <alignment/>
    </xf>
    <xf numFmtId="164" fontId="5" fillId="0" borderId="35" xfId="0" applyNumberFormat="1" applyFont="1" applyBorder="1" applyAlignment="1">
      <alignment/>
    </xf>
    <xf numFmtId="0" fontId="8" fillId="0" borderId="21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20" xfId="0" applyFont="1" applyBorder="1" applyAlignment="1">
      <alignment/>
    </xf>
    <xf numFmtId="164" fontId="5" fillId="0" borderId="58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1" xfId="0" applyFont="1" applyBorder="1" applyAlignment="1">
      <alignment/>
    </xf>
    <xf numFmtId="164" fontId="5" fillId="0" borderId="22" xfId="0" applyNumberFormat="1" applyFont="1" applyBorder="1" applyAlignment="1">
      <alignment/>
    </xf>
    <xf numFmtId="0" fontId="5" fillId="0" borderId="21" xfId="0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90" workbookViewId="0" topLeftCell="A1">
      <selection activeCell="C50" sqref="C50"/>
    </sheetView>
  </sheetViews>
  <sheetFormatPr defaultColWidth="9.00390625" defaultRowHeight="12.75"/>
  <cols>
    <col min="1" max="1" width="44.25390625" style="57" customWidth="1"/>
    <col min="2" max="2" width="8.25390625" style="58" customWidth="1"/>
    <col min="3" max="3" width="8.375" style="57" customWidth="1"/>
    <col min="4" max="5" width="7.75390625" style="57" customWidth="1"/>
    <col min="6" max="6" width="9.75390625" style="57" hidden="1" customWidth="1"/>
    <col min="7" max="16384" width="9.75390625" style="57" customWidth="1"/>
  </cols>
  <sheetData>
    <row r="1" spans="4:5" ht="12.75">
      <c r="D1" s="155" t="s">
        <v>86</v>
      </c>
      <c r="E1" s="155"/>
    </row>
    <row r="2" spans="3:4" ht="12.75">
      <c r="C2" s="155" t="s">
        <v>95</v>
      </c>
      <c r="D2" s="155"/>
    </row>
    <row r="4" spans="4:5" ht="12.75">
      <c r="D4" s="155" t="s">
        <v>86</v>
      </c>
      <c r="E4" s="155"/>
    </row>
    <row r="5" spans="1:4" ht="12.75">
      <c r="A5" s="59"/>
      <c r="B5" s="60"/>
      <c r="C5" s="155" t="s">
        <v>87</v>
      </c>
      <c r="D5" s="155"/>
    </row>
    <row r="6" spans="1:4" ht="12.75">
      <c r="A6" s="59"/>
      <c r="B6" s="60"/>
      <c r="C6" s="59"/>
      <c r="D6" s="155"/>
    </row>
    <row r="7" spans="1:4" ht="12.75">
      <c r="A7" s="59"/>
      <c r="B7" s="60"/>
      <c r="C7" s="59"/>
      <c r="D7" s="155"/>
    </row>
    <row r="8" spans="1:5" ht="12.75" customHeight="1">
      <c r="A8" s="156" t="s">
        <v>163</v>
      </c>
      <c r="B8" s="156"/>
      <c r="C8" s="156"/>
      <c r="D8" s="156"/>
      <c r="E8" s="156"/>
    </row>
    <row r="9" spans="1:5" ht="15.75" customHeight="1">
      <c r="A9" s="157" t="s">
        <v>88</v>
      </c>
      <c r="B9" s="157"/>
      <c r="C9" s="157"/>
      <c r="D9" s="157"/>
      <c r="E9" s="157"/>
    </row>
    <row r="10" spans="1:5" ht="15.75" customHeight="1">
      <c r="A10" s="157" t="s">
        <v>89</v>
      </c>
      <c r="B10" s="157"/>
      <c r="C10" s="157"/>
      <c r="D10" s="157"/>
      <c r="E10" s="157"/>
    </row>
    <row r="11" spans="1:5" ht="11.25">
      <c r="A11" s="72"/>
      <c r="B11" s="95"/>
      <c r="C11" s="72"/>
      <c r="D11" s="72"/>
      <c r="E11" s="72"/>
    </row>
    <row r="12" ht="12" thickBot="1"/>
    <row r="13" spans="1:5" ht="12" thickBot="1">
      <c r="A13" s="61" t="s">
        <v>32</v>
      </c>
      <c r="B13" s="62" t="s">
        <v>29</v>
      </c>
      <c r="C13" s="63"/>
      <c r="D13" s="64" t="s">
        <v>33</v>
      </c>
      <c r="E13" s="65"/>
    </row>
    <row r="14" spans="1:5" ht="12" thickBot="1">
      <c r="A14" s="69"/>
      <c r="B14" s="70"/>
      <c r="C14" s="61" t="s">
        <v>34</v>
      </c>
      <c r="D14" s="63" t="s">
        <v>44</v>
      </c>
      <c r="E14" s="65"/>
    </row>
    <row r="15" spans="1:5" ht="11.25">
      <c r="A15" s="69"/>
      <c r="B15" s="70"/>
      <c r="C15" s="69" t="s">
        <v>35</v>
      </c>
      <c r="D15" s="61" t="s">
        <v>29</v>
      </c>
      <c r="E15" s="71" t="s">
        <v>36</v>
      </c>
    </row>
    <row r="16" spans="1:5" ht="11.25">
      <c r="A16" s="69"/>
      <c r="B16" s="70"/>
      <c r="C16" s="69"/>
      <c r="D16" s="69"/>
      <c r="E16" s="71" t="s">
        <v>45</v>
      </c>
    </row>
    <row r="17" spans="1:5" ht="11.25">
      <c r="A17" s="73"/>
      <c r="B17" s="74"/>
      <c r="C17" s="73"/>
      <c r="D17" s="73"/>
      <c r="E17" s="71" t="s">
        <v>47</v>
      </c>
    </row>
    <row r="18" spans="1:5" ht="12" thickBot="1">
      <c r="A18" s="75"/>
      <c r="B18" s="76"/>
      <c r="C18" s="75"/>
      <c r="D18" s="75"/>
      <c r="E18" s="77"/>
    </row>
    <row r="19" spans="1:5" ht="11.25">
      <c r="A19" s="78" t="s">
        <v>37</v>
      </c>
      <c r="B19" s="79"/>
      <c r="C19" s="67"/>
      <c r="D19" s="66"/>
      <c r="E19" s="66"/>
    </row>
    <row r="20" spans="1:5" ht="12" thickBot="1">
      <c r="A20" s="102" t="s">
        <v>38</v>
      </c>
      <c r="B20" s="103">
        <f>C20</f>
        <v>0</v>
      </c>
      <c r="C20" s="105">
        <f>'Прил.№2'!G15</f>
        <v>0</v>
      </c>
      <c r="D20" s="103">
        <v>0</v>
      </c>
      <c r="E20" s="104"/>
    </row>
    <row r="21" spans="1:5" ht="11.25">
      <c r="A21" s="87" t="s">
        <v>39</v>
      </c>
      <c r="B21" s="101"/>
      <c r="C21" s="91"/>
      <c r="D21" s="92"/>
      <c r="E21" s="92"/>
    </row>
    <row r="22" spans="1:5" ht="12" thickBot="1">
      <c r="A22" s="80" t="s">
        <v>20</v>
      </c>
      <c r="B22" s="81">
        <f>B20</f>
        <v>0</v>
      </c>
      <c r="C22" s="82">
        <f>C20</f>
        <v>0</v>
      </c>
      <c r="D22" s="83"/>
      <c r="E22" s="83"/>
    </row>
    <row r="23" spans="1:5" ht="12" thickBot="1">
      <c r="A23" s="96" t="s">
        <v>64</v>
      </c>
      <c r="B23" s="97">
        <f>B25+B27</f>
        <v>100</v>
      </c>
      <c r="C23" s="98">
        <f>C25+C27</f>
        <v>100</v>
      </c>
      <c r="D23" s="148">
        <f>D25</f>
        <v>0</v>
      </c>
      <c r="E23" s="98"/>
    </row>
    <row r="24" spans="1:5" ht="11.25">
      <c r="A24" s="87" t="s">
        <v>39</v>
      </c>
      <c r="B24" s="90"/>
      <c r="C24" s="92"/>
      <c r="D24" s="91"/>
      <c r="E24" s="92"/>
    </row>
    <row r="25" spans="1:5" ht="11.25">
      <c r="A25" s="146" t="s">
        <v>66</v>
      </c>
      <c r="B25" s="147">
        <f>C25</f>
        <v>100</v>
      </c>
      <c r="C25" s="149">
        <f>'Прил.№2'!G25</f>
        <v>100</v>
      </c>
      <c r="D25" s="150"/>
      <c r="E25" s="149"/>
    </row>
    <row r="26" spans="1:5" ht="11.25">
      <c r="A26" s="84" t="s">
        <v>102</v>
      </c>
      <c r="B26" s="88">
        <f>C26</f>
        <v>0</v>
      </c>
      <c r="C26" s="85">
        <f>'Прил.№2'!G29</f>
        <v>0</v>
      </c>
      <c r="D26" s="240"/>
      <c r="E26" s="85"/>
    </row>
    <row r="27" spans="1:5" ht="12" thickBot="1">
      <c r="A27" s="84" t="s">
        <v>72</v>
      </c>
      <c r="B27" s="88"/>
      <c r="C27" s="85"/>
      <c r="D27" s="89"/>
      <c r="E27" s="86"/>
    </row>
    <row r="28" spans="1:5" ht="12" thickBot="1">
      <c r="A28" s="96" t="s">
        <v>53</v>
      </c>
      <c r="B28" s="97">
        <f>B30+B31</f>
        <v>20</v>
      </c>
      <c r="C28" s="97">
        <f>C30+C31</f>
        <v>20</v>
      </c>
      <c r="D28" s="151">
        <f>D31</f>
        <v>0</v>
      </c>
      <c r="E28" s="152"/>
    </row>
    <row r="29" spans="1:5" ht="11.25">
      <c r="A29" s="87" t="s">
        <v>39</v>
      </c>
      <c r="B29" s="90"/>
      <c r="C29" s="92"/>
      <c r="D29" s="153"/>
      <c r="E29" s="153"/>
    </row>
    <row r="30" spans="1:5" ht="11.25">
      <c r="A30" s="87" t="s">
        <v>116</v>
      </c>
      <c r="B30" s="90">
        <v>20</v>
      </c>
      <c r="C30" s="92">
        <v>20</v>
      </c>
      <c r="D30" s="153"/>
      <c r="E30" s="153"/>
    </row>
    <row r="31" spans="1:5" ht="12" thickBot="1">
      <c r="A31" s="146" t="s">
        <v>55</v>
      </c>
      <c r="B31" s="147">
        <f>'Прил.№2'!G42</f>
        <v>0</v>
      </c>
      <c r="C31" s="149">
        <v>0</v>
      </c>
      <c r="D31" s="154">
        <v>0</v>
      </c>
      <c r="E31" s="154"/>
    </row>
    <row r="32" spans="1:5" ht="12" thickBot="1">
      <c r="A32" s="96" t="s">
        <v>13</v>
      </c>
      <c r="B32" s="97">
        <f>C32+D32</f>
        <v>-120</v>
      </c>
      <c r="C32" s="98">
        <f>B36</f>
        <v>30</v>
      </c>
      <c r="D32" s="99">
        <f>D35</f>
        <v>-150</v>
      </c>
      <c r="E32" s="100"/>
    </row>
    <row r="33" spans="1:5" ht="11.25">
      <c r="A33" s="87" t="s">
        <v>39</v>
      </c>
      <c r="B33" s="90"/>
      <c r="C33" s="92"/>
      <c r="D33" s="91"/>
      <c r="E33" s="92"/>
    </row>
    <row r="34" spans="1:5" ht="11.25">
      <c r="A34" s="87" t="s">
        <v>164</v>
      </c>
      <c r="B34" s="90"/>
      <c r="C34" s="92"/>
      <c r="D34" s="91"/>
      <c r="E34" s="92"/>
    </row>
    <row r="35" spans="1:5" ht="11.25">
      <c r="A35" s="87" t="s">
        <v>165</v>
      </c>
      <c r="B35" s="90">
        <v>-150</v>
      </c>
      <c r="C35" s="92"/>
      <c r="D35" s="91">
        <v>-150</v>
      </c>
      <c r="E35" s="92"/>
    </row>
    <row r="36" spans="1:5" ht="12" thickBot="1">
      <c r="A36" s="84" t="s">
        <v>81</v>
      </c>
      <c r="B36" s="88">
        <f>'Прил.№2'!G49</f>
        <v>30</v>
      </c>
      <c r="C36" s="85">
        <f>B36-D36</f>
        <v>30</v>
      </c>
      <c r="D36" s="89"/>
      <c r="E36" s="86"/>
    </row>
    <row r="37" spans="1:5" ht="12" thickBot="1">
      <c r="A37" s="241" t="s">
        <v>106</v>
      </c>
      <c r="B37" s="242">
        <v>1500</v>
      </c>
      <c r="C37" s="98">
        <v>1500</v>
      </c>
      <c r="D37" s="99"/>
      <c r="E37" s="100"/>
    </row>
    <row r="38" spans="1:5" ht="11.25">
      <c r="A38" s="243" t="s">
        <v>166</v>
      </c>
      <c r="B38" s="244">
        <v>1500</v>
      </c>
      <c r="C38" s="245">
        <v>1500</v>
      </c>
      <c r="D38" s="246"/>
      <c r="E38" s="246"/>
    </row>
    <row r="39" spans="1:5" ht="11.25">
      <c r="A39" s="243" t="s">
        <v>167</v>
      </c>
      <c r="B39" s="101"/>
      <c r="C39" s="245"/>
      <c r="D39" s="92"/>
      <c r="E39" s="92"/>
    </row>
    <row r="40" spans="1:5" ht="12" thickBot="1">
      <c r="A40" s="247" t="s">
        <v>110</v>
      </c>
      <c r="B40" s="85">
        <v>1500</v>
      </c>
      <c r="C40" s="240">
        <v>1500</v>
      </c>
      <c r="D40" s="86"/>
      <c r="E40" s="86"/>
    </row>
    <row r="41" spans="1:5" ht="12" thickBot="1">
      <c r="A41" s="248" t="s">
        <v>132</v>
      </c>
      <c r="B41" s="98">
        <v>-1500</v>
      </c>
      <c r="C41" s="249">
        <v>-1500</v>
      </c>
      <c r="D41" s="100">
        <v>0</v>
      </c>
      <c r="E41" s="100"/>
    </row>
    <row r="42" spans="1:5" ht="11.25">
      <c r="A42" s="243" t="s">
        <v>39</v>
      </c>
      <c r="B42" s="101"/>
      <c r="C42" s="245"/>
      <c r="D42" s="92"/>
      <c r="E42" s="92"/>
    </row>
    <row r="43" spans="1:5" ht="12" thickBot="1">
      <c r="A43" s="247" t="s">
        <v>135</v>
      </c>
      <c r="B43" s="85">
        <v>-1500</v>
      </c>
      <c r="C43" s="240">
        <v>-1500</v>
      </c>
      <c r="D43" s="85"/>
      <c r="E43" s="85"/>
    </row>
    <row r="44" spans="1:5" ht="12" thickBot="1">
      <c r="A44" s="96" t="s">
        <v>40</v>
      </c>
      <c r="B44" s="242">
        <v>120</v>
      </c>
      <c r="C44" s="98">
        <v>120</v>
      </c>
      <c r="D44" s="252">
        <v>-150</v>
      </c>
      <c r="E44" s="252">
        <v>0</v>
      </c>
    </row>
    <row r="45" spans="1:5" ht="12" thickBot="1">
      <c r="A45" s="93"/>
      <c r="B45" s="79"/>
      <c r="C45" s="66"/>
      <c r="D45" s="66"/>
      <c r="E45" s="68"/>
    </row>
    <row r="46" spans="1:5" ht="12" thickBot="1">
      <c r="A46" s="250" t="s">
        <v>46</v>
      </c>
      <c r="B46" s="251">
        <v>0</v>
      </c>
      <c r="C46" s="251">
        <v>150</v>
      </c>
      <c r="D46" s="251">
        <v>-150</v>
      </c>
      <c r="E46" s="251">
        <v>0</v>
      </c>
    </row>
    <row r="47" spans="1:5" ht="11.25">
      <c r="A47" s="94"/>
      <c r="B47" s="95"/>
      <c r="C47" s="72"/>
      <c r="D47" s="72"/>
      <c r="E47" s="72"/>
    </row>
    <row r="48" spans="1:5" ht="11.25">
      <c r="A48" s="94"/>
      <c r="B48" s="95"/>
      <c r="C48" s="72"/>
      <c r="D48" s="72"/>
      <c r="E48" s="72"/>
    </row>
  </sheetData>
  <mergeCells count="3">
    <mergeCell ref="A8:E8"/>
    <mergeCell ref="A9:E9"/>
    <mergeCell ref="A10:E10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 topLeftCell="A49">
      <selection activeCell="G73" sqref="G73"/>
    </sheetView>
  </sheetViews>
  <sheetFormatPr defaultColWidth="9.00390625" defaultRowHeight="12.75"/>
  <cols>
    <col min="1" max="1" width="51.375" style="38" customWidth="1"/>
    <col min="2" max="2" width="0.74609375" style="38" hidden="1" customWidth="1"/>
    <col min="3" max="3" width="4.25390625" style="39" customWidth="1"/>
    <col min="4" max="4" width="4.00390625" style="39" customWidth="1"/>
    <col min="5" max="5" width="4.375" style="39" customWidth="1"/>
    <col min="6" max="6" width="3.625" style="39" customWidth="1"/>
    <col min="7" max="7" width="7.75390625" style="40" customWidth="1"/>
    <col min="8" max="16384" width="9.75390625" style="38" customWidth="1"/>
  </cols>
  <sheetData>
    <row r="1" ht="12">
      <c r="D1" s="39" t="s">
        <v>27</v>
      </c>
    </row>
    <row r="2" ht="12">
      <c r="C2" s="38" t="s">
        <v>95</v>
      </c>
    </row>
    <row r="3" ht="12">
      <c r="C3" s="38"/>
    </row>
    <row r="4" ht="12">
      <c r="D4" s="39" t="s">
        <v>90</v>
      </c>
    </row>
    <row r="5" ht="12">
      <c r="C5" s="39" t="s">
        <v>91</v>
      </c>
    </row>
    <row r="7" spans="1:7" ht="15.75">
      <c r="A7" s="158" t="s">
        <v>50</v>
      </c>
      <c r="B7" s="158"/>
      <c r="C7" s="158"/>
      <c r="D7" s="158"/>
      <c r="E7" s="158"/>
      <c r="F7" s="158"/>
      <c r="G7" s="158"/>
    </row>
    <row r="8" spans="1:7" ht="15.75">
      <c r="A8" s="158" t="s">
        <v>41</v>
      </c>
      <c r="B8" s="158"/>
      <c r="C8" s="158"/>
      <c r="D8" s="158"/>
      <c r="E8" s="158"/>
      <c r="F8" s="158"/>
      <c r="G8" s="158"/>
    </row>
    <row r="9" spans="1:7" s="7" customFormat="1" ht="14.25" customHeight="1">
      <c r="A9" s="158" t="s">
        <v>42</v>
      </c>
      <c r="B9" s="158"/>
      <c r="C9" s="158"/>
      <c r="D9" s="158"/>
      <c r="E9" s="158"/>
      <c r="F9" s="158"/>
      <c r="G9" s="158"/>
    </row>
    <row r="10" spans="2:7" s="7" customFormat="1" ht="12">
      <c r="B10" s="4"/>
      <c r="C10" s="5"/>
      <c r="D10" s="5"/>
      <c r="E10" s="5"/>
      <c r="F10" s="5"/>
      <c r="G10" s="6"/>
    </row>
    <row r="11" spans="2:7" s="7" customFormat="1" ht="12.75" thickBot="1">
      <c r="B11" s="4"/>
      <c r="C11" s="5"/>
      <c r="D11" s="5"/>
      <c r="E11" s="5"/>
      <c r="F11" s="5"/>
      <c r="G11" s="6"/>
    </row>
    <row r="12" spans="1:7" s="7" customFormat="1" ht="12">
      <c r="A12" s="14"/>
      <c r="B12" s="42"/>
      <c r="C12" s="43"/>
      <c r="D12" s="44"/>
      <c r="E12" s="43"/>
      <c r="F12" s="44"/>
      <c r="G12" s="45"/>
    </row>
    <row r="13" spans="1:7" s="7" customFormat="1" ht="12.75" thickBot="1">
      <c r="A13" s="46" t="s">
        <v>28</v>
      </c>
      <c r="B13" s="47"/>
      <c r="C13" s="48" t="s">
        <v>1</v>
      </c>
      <c r="D13" s="49" t="s">
        <v>2</v>
      </c>
      <c r="E13" s="48" t="s">
        <v>3</v>
      </c>
      <c r="F13" s="49" t="s">
        <v>4</v>
      </c>
      <c r="G13" s="50" t="s">
        <v>29</v>
      </c>
    </row>
    <row r="14" spans="1:7" s="7" customFormat="1" ht="12.75" thickBot="1">
      <c r="A14" s="51"/>
      <c r="B14" s="51"/>
      <c r="C14" s="52"/>
      <c r="D14" s="52"/>
      <c r="E14" s="52"/>
      <c r="F14" s="52"/>
      <c r="G14" s="53"/>
    </row>
    <row r="15" spans="1:7" s="7" customFormat="1" ht="12.75" thickBot="1">
      <c r="A15" s="109" t="s">
        <v>30</v>
      </c>
      <c r="B15" s="110"/>
      <c r="C15" s="111" t="s">
        <v>5</v>
      </c>
      <c r="D15" s="111"/>
      <c r="E15" s="111"/>
      <c r="F15" s="112"/>
      <c r="G15" s="216">
        <f>G16</f>
        <v>0</v>
      </c>
    </row>
    <row r="16" spans="1:7" s="7" customFormat="1" ht="12">
      <c r="A16" s="16" t="s">
        <v>20</v>
      </c>
      <c r="B16" s="54"/>
      <c r="C16" s="31" t="s">
        <v>5</v>
      </c>
      <c r="D16" s="31" t="s">
        <v>6</v>
      </c>
      <c r="E16" s="26"/>
      <c r="F16" s="55"/>
      <c r="G16" s="225">
        <f>G17+G21</f>
        <v>0</v>
      </c>
    </row>
    <row r="17" spans="1:7" s="7" customFormat="1" ht="12">
      <c r="A17" s="209" t="s">
        <v>21</v>
      </c>
      <c r="B17" s="17"/>
      <c r="C17" s="19" t="s">
        <v>5</v>
      </c>
      <c r="D17" s="19" t="s">
        <v>6</v>
      </c>
      <c r="E17" s="19" t="s">
        <v>7</v>
      </c>
      <c r="F17" s="56"/>
      <c r="G17" s="23">
        <f>G19</f>
        <v>-418.9</v>
      </c>
    </row>
    <row r="18" spans="1:7" s="7" customFormat="1" ht="12">
      <c r="A18" s="209" t="s">
        <v>142</v>
      </c>
      <c r="B18" s="18"/>
      <c r="C18" s="19" t="s">
        <v>5</v>
      </c>
      <c r="D18" s="19" t="s">
        <v>6</v>
      </c>
      <c r="E18" s="19" t="s">
        <v>143</v>
      </c>
      <c r="F18" s="19"/>
      <c r="G18" s="23">
        <v>0</v>
      </c>
    </row>
    <row r="19" spans="1:7" s="7" customFormat="1" ht="12">
      <c r="A19" s="18" t="s">
        <v>8</v>
      </c>
      <c r="B19" s="18"/>
      <c r="C19" s="19" t="s">
        <v>5</v>
      </c>
      <c r="D19" s="19" t="s">
        <v>6</v>
      </c>
      <c r="E19" s="19" t="s">
        <v>7</v>
      </c>
      <c r="F19" s="19" t="s">
        <v>9</v>
      </c>
      <c r="G19" s="23">
        <v>-418.9</v>
      </c>
    </row>
    <row r="20" spans="1:7" s="7" customFormat="1" ht="12">
      <c r="A20" s="18" t="s">
        <v>8</v>
      </c>
      <c r="B20" s="18"/>
      <c r="C20" s="19" t="s">
        <v>5</v>
      </c>
      <c r="D20" s="19" t="s">
        <v>6</v>
      </c>
      <c r="E20" s="19" t="s">
        <v>143</v>
      </c>
      <c r="F20" s="19" t="s">
        <v>9</v>
      </c>
      <c r="G20" s="23"/>
    </row>
    <row r="21" spans="1:7" s="7" customFormat="1" ht="12">
      <c r="A21" s="18" t="s">
        <v>99</v>
      </c>
      <c r="B21" s="18"/>
      <c r="C21" s="19" t="s">
        <v>5</v>
      </c>
      <c r="D21" s="19" t="s">
        <v>6</v>
      </c>
      <c r="E21" s="19" t="s">
        <v>9</v>
      </c>
      <c r="F21" s="19"/>
      <c r="G21" s="23">
        <f>G22</f>
        <v>418.9</v>
      </c>
    </row>
    <row r="22" spans="1:7" s="7" customFormat="1" ht="12">
      <c r="A22" s="18" t="s">
        <v>100</v>
      </c>
      <c r="B22" s="18"/>
      <c r="C22" s="19" t="s">
        <v>5</v>
      </c>
      <c r="D22" s="19" t="s">
        <v>6</v>
      </c>
      <c r="E22" s="19" t="s">
        <v>9</v>
      </c>
      <c r="F22" s="19" t="s">
        <v>101</v>
      </c>
      <c r="G22" s="23">
        <v>418.9</v>
      </c>
    </row>
    <row r="23" spans="1:7" s="7" customFormat="1" ht="12.75" thickBot="1">
      <c r="A23" s="18" t="s">
        <v>100</v>
      </c>
      <c r="B23" s="21"/>
      <c r="C23" s="28" t="s">
        <v>5</v>
      </c>
      <c r="D23" s="28" t="s">
        <v>6</v>
      </c>
      <c r="E23" s="28" t="s">
        <v>143</v>
      </c>
      <c r="F23" s="28" t="s">
        <v>101</v>
      </c>
      <c r="G23" s="36"/>
    </row>
    <row r="24" spans="1:7" s="7" customFormat="1" ht="12.75" thickBot="1">
      <c r="A24" s="109" t="s">
        <v>64</v>
      </c>
      <c r="B24" s="110"/>
      <c r="C24" s="111" t="s">
        <v>65</v>
      </c>
      <c r="D24" s="111"/>
      <c r="E24" s="111"/>
      <c r="F24" s="112"/>
      <c r="G24" s="129">
        <f>G25+G29</f>
        <v>100</v>
      </c>
    </row>
    <row r="25" spans="1:7" s="7" customFormat="1" ht="12">
      <c r="A25" s="130" t="s">
        <v>66</v>
      </c>
      <c r="B25" s="54"/>
      <c r="C25" s="31" t="s">
        <v>65</v>
      </c>
      <c r="D25" s="31" t="s">
        <v>5</v>
      </c>
      <c r="E25" s="31"/>
      <c r="F25" s="139"/>
      <c r="G25" s="225">
        <f>G27</f>
        <v>100</v>
      </c>
    </row>
    <row r="26" spans="1:7" s="7" customFormat="1" ht="12">
      <c r="A26" s="20" t="s">
        <v>75</v>
      </c>
      <c r="B26" s="17"/>
      <c r="C26" s="19"/>
      <c r="D26" s="19"/>
      <c r="E26" s="19"/>
      <c r="F26" s="56"/>
      <c r="G26" s="23"/>
    </row>
    <row r="27" spans="1:7" s="7" customFormat="1" ht="12">
      <c r="A27" s="20" t="s">
        <v>76</v>
      </c>
      <c r="B27" s="17"/>
      <c r="C27" s="19" t="s">
        <v>65</v>
      </c>
      <c r="D27" s="19" t="s">
        <v>5</v>
      </c>
      <c r="E27" s="19" t="s">
        <v>69</v>
      </c>
      <c r="F27" s="56"/>
      <c r="G27" s="23">
        <f>G28</f>
        <v>100</v>
      </c>
    </row>
    <row r="28" spans="1:7" s="7" customFormat="1" ht="12.75" thickBot="1">
      <c r="A28" s="20" t="s">
        <v>70</v>
      </c>
      <c r="B28" s="17"/>
      <c r="C28" s="140" t="s">
        <v>65</v>
      </c>
      <c r="D28" s="19" t="s">
        <v>5</v>
      </c>
      <c r="E28" s="19" t="s">
        <v>69</v>
      </c>
      <c r="F28" s="56" t="s">
        <v>71</v>
      </c>
      <c r="G28" s="218">
        <f>'Прил.№3'!H100+'Прил.№3'!H106+'Прил.№3'!H94</f>
        <v>100</v>
      </c>
    </row>
    <row r="29" spans="1:7" s="7" customFormat="1" ht="12.75" thickBot="1">
      <c r="A29" s="143" t="s">
        <v>102</v>
      </c>
      <c r="B29" s="144"/>
      <c r="C29" s="10" t="s">
        <v>65</v>
      </c>
      <c r="D29" s="10" t="s">
        <v>56</v>
      </c>
      <c r="E29" s="10"/>
      <c r="F29" s="145"/>
      <c r="G29" s="217">
        <f>G31</f>
        <v>0</v>
      </c>
    </row>
    <row r="30" spans="1:7" s="7" customFormat="1" ht="12">
      <c r="A30" s="222" t="s">
        <v>103</v>
      </c>
      <c r="B30" s="210"/>
      <c r="C30" s="212"/>
      <c r="D30" s="160"/>
      <c r="E30" s="160"/>
      <c r="F30" s="211"/>
      <c r="G30" s="37"/>
    </row>
    <row r="31" spans="1:7" s="7" customFormat="1" ht="12">
      <c r="A31" s="18" t="s">
        <v>104</v>
      </c>
      <c r="B31" s="17"/>
      <c r="C31" s="213" t="s">
        <v>65</v>
      </c>
      <c r="D31" s="19" t="s">
        <v>56</v>
      </c>
      <c r="E31" s="19" t="s">
        <v>111</v>
      </c>
      <c r="F31" s="19"/>
      <c r="G31" s="36">
        <f>G33</f>
        <v>0</v>
      </c>
    </row>
    <row r="32" spans="1:7" s="7" customFormat="1" ht="12">
      <c r="A32" s="130" t="s">
        <v>144</v>
      </c>
      <c r="B32" s="54"/>
      <c r="C32" s="214"/>
      <c r="D32" s="26"/>
      <c r="E32" s="26"/>
      <c r="F32" s="55"/>
      <c r="G32" s="23"/>
    </row>
    <row r="33" spans="1:7" s="7" customFormat="1" ht="12.75" thickBot="1">
      <c r="A33" s="29" t="s">
        <v>145</v>
      </c>
      <c r="B33" s="141"/>
      <c r="C33" s="215" t="s">
        <v>65</v>
      </c>
      <c r="D33" s="28" t="s">
        <v>73</v>
      </c>
      <c r="E33" s="28" t="s">
        <v>111</v>
      </c>
      <c r="F33" s="142" t="s">
        <v>112</v>
      </c>
      <c r="G33" s="36">
        <v>0</v>
      </c>
    </row>
    <row r="34" spans="1:7" s="7" customFormat="1" ht="12.75" thickBot="1">
      <c r="A34" s="109" t="s">
        <v>53</v>
      </c>
      <c r="B34" s="127"/>
      <c r="C34" s="111" t="s">
        <v>54</v>
      </c>
      <c r="D34" s="111"/>
      <c r="E34" s="111"/>
      <c r="F34" s="111"/>
      <c r="G34" s="129">
        <f>G35+G39</f>
        <v>20</v>
      </c>
    </row>
    <row r="35" spans="1:7" s="7" customFormat="1" ht="12">
      <c r="A35" s="194" t="s">
        <v>116</v>
      </c>
      <c r="B35" s="173"/>
      <c r="C35" s="195" t="s">
        <v>54</v>
      </c>
      <c r="D35" s="195" t="s">
        <v>5</v>
      </c>
      <c r="E35" s="195"/>
      <c r="F35" s="195"/>
      <c r="G35" s="179">
        <f>G36</f>
        <v>20</v>
      </c>
    </row>
    <row r="36" spans="1:7" s="7" customFormat="1" ht="12">
      <c r="A36" s="219" t="s">
        <v>146</v>
      </c>
      <c r="B36" s="168"/>
      <c r="C36" s="223" t="s">
        <v>54</v>
      </c>
      <c r="D36" s="223" t="s">
        <v>5</v>
      </c>
      <c r="E36" s="223" t="s">
        <v>58</v>
      </c>
      <c r="F36" s="223"/>
      <c r="G36" s="180">
        <f>G37</f>
        <v>20</v>
      </c>
    </row>
    <row r="37" spans="1:7" s="7" customFormat="1" ht="12">
      <c r="A37" s="219" t="s">
        <v>118</v>
      </c>
      <c r="B37" s="168"/>
      <c r="C37" s="223" t="s">
        <v>54</v>
      </c>
      <c r="D37" s="223" t="s">
        <v>5</v>
      </c>
      <c r="E37" s="223" t="s">
        <v>58</v>
      </c>
      <c r="F37" s="223" t="s">
        <v>119</v>
      </c>
      <c r="G37" s="180">
        <v>20</v>
      </c>
    </row>
    <row r="38" spans="1:7" s="7" customFormat="1" ht="12">
      <c r="A38" s="220" t="s">
        <v>55</v>
      </c>
      <c r="B38" s="221"/>
      <c r="C38" s="223" t="s">
        <v>54</v>
      </c>
      <c r="D38" s="195" t="s">
        <v>56</v>
      </c>
      <c r="E38" s="195"/>
      <c r="F38" s="224"/>
      <c r="G38" s="180"/>
    </row>
    <row r="39" spans="1:7" s="7" customFormat="1" ht="12">
      <c r="A39" s="130" t="s">
        <v>55</v>
      </c>
      <c r="B39" s="54"/>
      <c r="C39" s="19" t="s">
        <v>54</v>
      </c>
      <c r="D39" s="26" t="s">
        <v>56</v>
      </c>
      <c r="E39" s="26"/>
      <c r="F39" s="55"/>
      <c r="G39" s="23">
        <f>G40</f>
        <v>0</v>
      </c>
    </row>
    <row r="40" spans="1:7" s="7" customFormat="1" ht="12">
      <c r="A40" s="20" t="s">
        <v>57</v>
      </c>
      <c r="B40" s="17"/>
      <c r="C40" s="19" t="s">
        <v>54</v>
      </c>
      <c r="D40" s="19" t="s">
        <v>56</v>
      </c>
      <c r="E40" s="19" t="s">
        <v>58</v>
      </c>
      <c r="F40" s="56"/>
      <c r="G40" s="23">
        <f>G42</f>
        <v>0</v>
      </c>
    </row>
    <row r="41" spans="1:7" s="7" customFormat="1" ht="12">
      <c r="A41" s="20" t="s">
        <v>147</v>
      </c>
      <c r="B41" s="17"/>
      <c r="C41" s="19"/>
      <c r="D41" s="19"/>
      <c r="E41" s="19"/>
      <c r="F41" s="56"/>
      <c r="G41" s="23"/>
    </row>
    <row r="42" spans="1:7" s="7" customFormat="1" ht="12.75" thickBot="1">
      <c r="A42" s="29" t="s">
        <v>74</v>
      </c>
      <c r="B42" s="141"/>
      <c r="C42" s="140" t="s">
        <v>54</v>
      </c>
      <c r="D42" s="28" t="s">
        <v>56</v>
      </c>
      <c r="E42" s="28" t="s">
        <v>58</v>
      </c>
      <c r="F42" s="142" t="s">
        <v>61</v>
      </c>
      <c r="G42" s="218">
        <f>'Прил.№3'!H50</f>
        <v>0</v>
      </c>
    </row>
    <row r="43" spans="1:7" s="7" customFormat="1" ht="12.75" thickBot="1">
      <c r="A43" s="109" t="s">
        <v>13</v>
      </c>
      <c r="B43" s="110"/>
      <c r="C43" s="111" t="s">
        <v>14</v>
      </c>
      <c r="D43" s="111"/>
      <c r="E43" s="111"/>
      <c r="F43" s="112"/>
      <c r="G43" s="129">
        <f>G44+G47</f>
        <v>-120</v>
      </c>
    </row>
    <row r="44" spans="1:7" s="7" customFormat="1" ht="12">
      <c r="A44" s="194" t="s">
        <v>120</v>
      </c>
      <c r="B44" s="194"/>
      <c r="C44" s="195" t="s">
        <v>14</v>
      </c>
      <c r="D44" s="195" t="s">
        <v>5</v>
      </c>
      <c r="E44" s="195"/>
      <c r="F44" s="195"/>
      <c r="G44" s="174">
        <f>G45</f>
        <v>-150</v>
      </c>
    </row>
    <row r="45" spans="1:7" s="7" customFormat="1" ht="12">
      <c r="A45" s="219" t="s">
        <v>82</v>
      </c>
      <c r="B45" s="219"/>
      <c r="C45" s="223" t="s">
        <v>14</v>
      </c>
      <c r="D45" s="223" t="s">
        <v>5</v>
      </c>
      <c r="E45" s="223" t="s">
        <v>83</v>
      </c>
      <c r="F45" s="223"/>
      <c r="G45" s="172">
        <f>G46</f>
        <v>-150</v>
      </c>
    </row>
    <row r="46" spans="1:7" s="7" customFormat="1" ht="12">
      <c r="A46" s="219" t="s">
        <v>148</v>
      </c>
      <c r="B46" s="219"/>
      <c r="C46" s="226" t="s">
        <v>14</v>
      </c>
      <c r="D46" s="226" t="s">
        <v>5</v>
      </c>
      <c r="E46" s="226" t="s">
        <v>83</v>
      </c>
      <c r="F46" s="226" t="s">
        <v>123</v>
      </c>
      <c r="G46" s="172">
        <v>-150</v>
      </c>
    </row>
    <row r="47" spans="1:7" s="7" customFormat="1" ht="12">
      <c r="A47" s="134" t="s">
        <v>81</v>
      </c>
      <c r="B47" s="54"/>
      <c r="C47" s="24" t="s">
        <v>14</v>
      </c>
      <c r="D47" s="24" t="s">
        <v>56</v>
      </c>
      <c r="E47" s="24"/>
      <c r="F47" s="24"/>
      <c r="G47" s="206">
        <f>G48</f>
        <v>30</v>
      </c>
    </row>
    <row r="48" spans="1:7" s="7" customFormat="1" ht="12">
      <c r="A48" s="20" t="s">
        <v>82</v>
      </c>
      <c r="B48" s="17"/>
      <c r="C48" s="19" t="s">
        <v>14</v>
      </c>
      <c r="D48" s="19" t="s">
        <v>56</v>
      </c>
      <c r="E48" s="19" t="s">
        <v>83</v>
      </c>
      <c r="F48" s="19"/>
      <c r="G48" s="205">
        <f>G49</f>
        <v>30</v>
      </c>
    </row>
    <row r="49" spans="1:7" s="7" customFormat="1" ht="12.75" thickBot="1">
      <c r="A49" s="29" t="s">
        <v>84</v>
      </c>
      <c r="B49" s="141"/>
      <c r="C49" s="28" t="s">
        <v>14</v>
      </c>
      <c r="D49" s="28" t="s">
        <v>56</v>
      </c>
      <c r="E49" s="28" t="s">
        <v>83</v>
      </c>
      <c r="F49" s="28" t="s">
        <v>85</v>
      </c>
      <c r="G49" s="206">
        <f>'Прил.№3'!H65</f>
        <v>30</v>
      </c>
    </row>
    <row r="50" spans="1:7" s="7" customFormat="1" ht="12.75" thickBot="1">
      <c r="A50" s="143" t="s">
        <v>106</v>
      </c>
      <c r="B50" s="144"/>
      <c r="C50" s="10" t="s">
        <v>113</v>
      </c>
      <c r="D50" s="10"/>
      <c r="E50" s="10"/>
      <c r="F50" s="10"/>
      <c r="G50" s="207">
        <f>G52</f>
        <v>1500</v>
      </c>
    </row>
    <row r="51" spans="1:7" s="7" customFormat="1" ht="12">
      <c r="A51" s="16" t="s">
        <v>107</v>
      </c>
      <c r="B51" s="138"/>
      <c r="C51" s="133"/>
      <c r="D51" s="133"/>
      <c r="E51" s="133"/>
      <c r="F51" s="133"/>
      <c r="G51" s="227"/>
    </row>
    <row r="52" spans="1:7" s="7" customFormat="1" ht="12">
      <c r="A52" s="18" t="s">
        <v>108</v>
      </c>
      <c r="B52" s="138"/>
      <c r="C52" s="28" t="s">
        <v>113</v>
      </c>
      <c r="D52" s="28" t="s">
        <v>5</v>
      </c>
      <c r="E52" s="28"/>
      <c r="F52" s="28"/>
      <c r="G52" s="206">
        <f>G53</f>
        <v>1500</v>
      </c>
    </row>
    <row r="53" spans="1:7" s="7" customFormat="1" ht="12">
      <c r="A53" s="18" t="s">
        <v>109</v>
      </c>
      <c r="B53" s="138"/>
      <c r="C53" s="28" t="s">
        <v>113</v>
      </c>
      <c r="D53" s="28" t="s">
        <v>5</v>
      </c>
      <c r="E53" s="28" t="s">
        <v>114</v>
      </c>
      <c r="F53" s="28"/>
      <c r="G53" s="206">
        <f>G54</f>
        <v>1500</v>
      </c>
    </row>
    <row r="54" spans="1:7" s="7" customFormat="1" ht="12.75" thickBot="1">
      <c r="A54" s="21" t="s">
        <v>110</v>
      </c>
      <c r="B54" s="138"/>
      <c r="C54" s="28" t="s">
        <v>113</v>
      </c>
      <c r="D54" s="28" t="s">
        <v>5</v>
      </c>
      <c r="E54" s="28" t="s">
        <v>114</v>
      </c>
      <c r="F54" s="28" t="s">
        <v>115</v>
      </c>
      <c r="G54" s="206">
        <v>1500</v>
      </c>
    </row>
    <row r="55" spans="1:7" s="7" customFormat="1" ht="12.75" thickBot="1">
      <c r="A55" s="8" t="s">
        <v>132</v>
      </c>
      <c r="B55" s="228"/>
      <c r="C55" s="11" t="s">
        <v>133</v>
      </c>
      <c r="D55" s="11"/>
      <c r="E55" s="11"/>
      <c r="F55" s="11"/>
      <c r="G55" s="229">
        <f>G57</f>
        <v>-1500</v>
      </c>
    </row>
    <row r="56" spans="1:7" s="7" customFormat="1" ht="12">
      <c r="A56" s="16" t="s">
        <v>149</v>
      </c>
      <c r="B56" s="138"/>
      <c r="C56" s="133"/>
      <c r="D56" s="133"/>
      <c r="E56" s="133"/>
      <c r="F56" s="133"/>
      <c r="G56" s="227"/>
    </row>
    <row r="57" spans="1:7" s="7" customFormat="1" ht="12">
      <c r="A57" s="18" t="s">
        <v>135</v>
      </c>
      <c r="B57" s="138"/>
      <c r="C57" s="28" t="s">
        <v>133</v>
      </c>
      <c r="D57" s="28" t="s">
        <v>5</v>
      </c>
      <c r="E57" s="28"/>
      <c r="F57" s="28"/>
      <c r="G57" s="206">
        <f>G58</f>
        <v>-1500</v>
      </c>
    </row>
    <row r="58" spans="1:7" s="7" customFormat="1" ht="12">
      <c r="A58" s="18" t="s">
        <v>135</v>
      </c>
      <c r="B58" s="138"/>
      <c r="C58" s="28" t="s">
        <v>133</v>
      </c>
      <c r="D58" s="28" t="s">
        <v>5</v>
      </c>
      <c r="E58" s="28" t="s">
        <v>139</v>
      </c>
      <c r="F58" s="28"/>
      <c r="G58" s="206">
        <f>G61</f>
        <v>-1500</v>
      </c>
    </row>
    <row r="59" spans="1:7" s="7" customFormat="1" ht="12">
      <c r="A59" s="18" t="s">
        <v>136</v>
      </c>
      <c r="B59" s="138"/>
      <c r="C59" s="28"/>
      <c r="D59" s="28"/>
      <c r="E59" s="28"/>
      <c r="F59" s="28"/>
      <c r="G59" s="206"/>
    </row>
    <row r="60" spans="1:7" s="7" customFormat="1" ht="12">
      <c r="A60" s="18" t="s">
        <v>137</v>
      </c>
      <c r="B60" s="138"/>
      <c r="C60" s="28"/>
      <c r="D60" s="28"/>
      <c r="E60" s="28"/>
      <c r="F60" s="28"/>
      <c r="G60" s="206"/>
    </row>
    <row r="61" spans="1:7" s="7" customFormat="1" ht="12.75" thickBot="1">
      <c r="A61" s="21" t="s">
        <v>138</v>
      </c>
      <c r="B61" s="138"/>
      <c r="C61" s="28" t="s">
        <v>133</v>
      </c>
      <c r="D61" s="28" t="s">
        <v>5</v>
      </c>
      <c r="E61" s="28" t="s">
        <v>139</v>
      </c>
      <c r="F61" s="28" t="s">
        <v>140</v>
      </c>
      <c r="G61" s="206">
        <v>-1500</v>
      </c>
    </row>
    <row r="62" spans="1:7" s="7" customFormat="1" ht="12.75" thickBot="1">
      <c r="A62" s="109" t="s">
        <v>31</v>
      </c>
      <c r="B62" s="110"/>
      <c r="C62" s="111"/>
      <c r="D62" s="111"/>
      <c r="E62" s="111"/>
      <c r="F62" s="111"/>
      <c r="G62" s="129">
        <f>G15+G24+G29+G34+G43+G50+G55</f>
        <v>0</v>
      </c>
    </row>
    <row r="63" spans="1:7" s="7" customFormat="1" ht="12.75" thickBot="1">
      <c r="A63" s="114" t="s">
        <v>43</v>
      </c>
      <c r="B63" s="110"/>
      <c r="C63" s="128"/>
      <c r="D63" s="128"/>
      <c r="E63" s="128"/>
      <c r="F63" s="128"/>
      <c r="G63" s="129">
        <f>G62</f>
        <v>0</v>
      </c>
    </row>
    <row r="64" spans="1:7" s="7" customFormat="1" ht="12.75" thickBot="1">
      <c r="A64" s="161" t="s">
        <v>150</v>
      </c>
      <c r="B64" s="233"/>
      <c r="C64" s="237" t="s">
        <v>157</v>
      </c>
      <c r="D64" s="237" t="s">
        <v>158</v>
      </c>
      <c r="E64" s="237" t="s">
        <v>159</v>
      </c>
      <c r="F64" s="237" t="s">
        <v>159</v>
      </c>
      <c r="G64" s="238"/>
    </row>
    <row r="65" spans="1:7" s="7" customFormat="1" ht="12">
      <c r="A65" s="234" t="s">
        <v>151</v>
      </c>
      <c r="B65" s="234"/>
      <c r="C65" s="235"/>
      <c r="D65" s="235"/>
      <c r="E65" s="235"/>
      <c r="F65" s="235"/>
      <c r="G65" s="236"/>
    </row>
    <row r="66" spans="1:7" s="7" customFormat="1" ht="12">
      <c r="A66" s="176" t="s">
        <v>152</v>
      </c>
      <c r="B66" s="176"/>
      <c r="C66" s="177"/>
      <c r="D66" s="177"/>
      <c r="E66" s="177"/>
      <c r="F66" s="177"/>
      <c r="G66" s="178"/>
    </row>
    <row r="67" spans="1:7" s="7" customFormat="1" ht="12">
      <c r="A67" s="176" t="s">
        <v>153</v>
      </c>
      <c r="B67" s="176"/>
      <c r="C67" s="177"/>
      <c r="D67" s="177"/>
      <c r="E67" s="177"/>
      <c r="F67" s="177"/>
      <c r="G67" s="178"/>
    </row>
    <row r="68" spans="1:7" s="7" customFormat="1" ht="12">
      <c r="A68" s="176" t="s">
        <v>154</v>
      </c>
      <c r="B68" s="176"/>
      <c r="C68" s="177" t="s">
        <v>157</v>
      </c>
      <c r="D68" s="177" t="s">
        <v>160</v>
      </c>
      <c r="E68" s="177" t="s">
        <v>159</v>
      </c>
      <c r="F68" s="177" t="s">
        <v>159</v>
      </c>
      <c r="G68" s="178"/>
    </row>
    <row r="69" spans="1:7" s="7" customFormat="1" ht="12.75" thickBot="1">
      <c r="A69" s="230" t="s">
        <v>155</v>
      </c>
      <c r="B69" s="230"/>
      <c r="C69" s="231" t="s">
        <v>157</v>
      </c>
      <c r="D69" s="231" t="s">
        <v>161</v>
      </c>
      <c r="E69" s="231" t="s">
        <v>159</v>
      </c>
      <c r="F69" s="231" t="s">
        <v>159</v>
      </c>
      <c r="G69" s="232"/>
    </row>
    <row r="70" spans="1:7" s="7" customFormat="1" ht="12.75" thickBot="1">
      <c r="A70" s="161" t="s">
        <v>156</v>
      </c>
      <c r="B70" s="239"/>
      <c r="C70" s="237" t="s">
        <v>162</v>
      </c>
      <c r="D70" s="237"/>
      <c r="E70" s="237"/>
      <c r="F70" s="237"/>
      <c r="G70" s="238">
        <v>0</v>
      </c>
    </row>
    <row r="71" spans="1:7" s="7" customFormat="1" ht="12">
      <c r="A71" s="38"/>
      <c r="B71" s="38"/>
      <c r="C71" s="39"/>
      <c r="D71" s="39"/>
      <c r="E71" s="39"/>
      <c r="F71" s="39"/>
      <c r="G71" s="40"/>
    </row>
    <row r="72" spans="1:7" s="7" customFormat="1" ht="15.75" customHeight="1">
      <c r="A72" s="38"/>
      <c r="B72" s="38"/>
      <c r="C72" s="39"/>
      <c r="D72" s="39"/>
      <c r="E72" s="39"/>
      <c r="F72" s="39"/>
      <c r="G72" s="40"/>
    </row>
    <row r="73" spans="1:7" s="7" customFormat="1" ht="15.75" customHeight="1">
      <c r="A73" s="38"/>
      <c r="B73" s="38"/>
      <c r="C73" s="39"/>
      <c r="D73" s="39"/>
      <c r="E73" s="39"/>
      <c r="F73" s="39"/>
      <c r="G73" s="40"/>
    </row>
    <row r="74" spans="1:7" s="7" customFormat="1" ht="15.75" customHeight="1">
      <c r="A74" s="38"/>
      <c r="B74" s="38"/>
      <c r="C74" s="39"/>
      <c r="D74" s="39"/>
      <c r="E74" s="39"/>
      <c r="F74" s="39"/>
      <c r="G74" s="40"/>
    </row>
    <row r="75" spans="1:7" s="7" customFormat="1" ht="11.25" customHeight="1">
      <c r="A75" s="38"/>
      <c r="B75" s="38"/>
      <c r="C75" s="39"/>
      <c r="D75" s="39"/>
      <c r="E75" s="39"/>
      <c r="F75" s="39"/>
      <c r="G75" s="40"/>
    </row>
    <row r="76" spans="1:7" s="7" customFormat="1" ht="12">
      <c r="A76" s="38"/>
      <c r="B76" s="38"/>
      <c r="C76" s="39"/>
      <c r="D76" s="39"/>
      <c r="E76" s="39"/>
      <c r="F76" s="39"/>
      <c r="G76" s="40"/>
    </row>
    <row r="77" spans="1:7" s="7" customFormat="1" ht="12">
      <c r="A77" s="38"/>
      <c r="B77" s="38"/>
      <c r="C77" s="39"/>
      <c r="D77" s="39"/>
      <c r="E77" s="39"/>
      <c r="F77" s="39"/>
      <c r="G77" s="40"/>
    </row>
    <row r="78" spans="1:7" s="7" customFormat="1" ht="12">
      <c r="A78" s="38"/>
      <c r="B78" s="38"/>
      <c r="C78" s="39"/>
      <c r="D78" s="39"/>
      <c r="E78" s="39"/>
      <c r="F78" s="39"/>
      <c r="G78" s="40"/>
    </row>
    <row r="79" spans="1:7" s="7" customFormat="1" ht="12">
      <c r="A79" s="38"/>
      <c r="B79" s="38"/>
      <c r="C79" s="39"/>
      <c r="D79" s="39"/>
      <c r="E79" s="39"/>
      <c r="F79" s="39"/>
      <c r="G79" s="40"/>
    </row>
    <row r="80" spans="1:7" s="7" customFormat="1" ht="12">
      <c r="A80" s="38"/>
      <c r="B80" s="38"/>
      <c r="C80" s="39"/>
      <c r="D80" s="39"/>
      <c r="E80" s="39"/>
      <c r="F80" s="39"/>
      <c r="G80" s="40"/>
    </row>
    <row r="81" spans="1:7" s="7" customFormat="1" ht="12">
      <c r="A81" s="38"/>
      <c r="B81" s="38"/>
      <c r="C81" s="39"/>
      <c r="D81" s="39"/>
      <c r="E81" s="39"/>
      <c r="F81" s="39"/>
      <c r="G81" s="40"/>
    </row>
    <row r="82" spans="1:7" s="7" customFormat="1" ht="12">
      <c r="A82" s="38"/>
      <c r="B82" s="38"/>
      <c r="C82" s="39"/>
      <c r="D82" s="39"/>
      <c r="E82" s="39"/>
      <c r="F82" s="39"/>
      <c r="G82" s="40"/>
    </row>
    <row r="83" spans="1:7" s="7" customFormat="1" ht="12">
      <c r="A83" s="38"/>
      <c r="B83" s="38"/>
      <c r="C83" s="39"/>
      <c r="D83" s="39"/>
      <c r="E83" s="39"/>
      <c r="F83" s="39"/>
      <c r="G83" s="40"/>
    </row>
    <row r="84" spans="1:7" s="7" customFormat="1" ht="12">
      <c r="A84" s="38"/>
      <c r="B84" s="38"/>
      <c r="C84" s="39"/>
      <c r="D84" s="39"/>
      <c r="E84" s="39"/>
      <c r="F84" s="39"/>
      <c r="G84" s="40"/>
    </row>
    <row r="85" spans="1:7" s="7" customFormat="1" ht="12">
      <c r="A85" s="38"/>
      <c r="B85" s="38"/>
      <c r="C85" s="39"/>
      <c r="D85" s="39"/>
      <c r="E85" s="39"/>
      <c r="F85" s="39"/>
      <c r="G85" s="40"/>
    </row>
    <row r="86" spans="1:7" s="7" customFormat="1" ht="12">
      <c r="A86" s="38"/>
      <c r="B86" s="38"/>
      <c r="C86" s="39"/>
      <c r="D86" s="39"/>
      <c r="E86" s="39"/>
      <c r="F86" s="39"/>
      <c r="G86" s="40"/>
    </row>
    <row r="87" spans="1:7" s="7" customFormat="1" ht="12">
      <c r="A87" s="38"/>
      <c r="B87" s="38"/>
      <c r="C87" s="39"/>
      <c r="D87" s="39"/>
      <c r="E87" s="39"/>
      <c r="F87" s="39"/>
      <c r="G87" s="40"/>
    </row>
    <row r="88" spans="1:7" s="7" customFormat="1" ht="12">
      <c r="A88" s="38"/>
      <c r="B88" s="38"/>
      <c r="C88" s="39"/>
      <c r="D88" s="39"/>
      <c r="E88" s="39"/>
      <c r="F88" s="39"/>
      <c r="G88" s="40"/>
    </row>
    <row r="89" spans="1:7" s="7" customFormat="1" ht="12">
      <c r="A89" s="38"/>
      <c r="B89" s="38"/>
      <c r="C89" s="39"/>
      <c r="D89" s="39"/>
      <c r="E89" s="39"/>
      <c r="F89" s="39"/>
      <c r="G89" s="40"/>
    </row>
    <row r="90" spans="1:7" s="7" customFormat="1" ht="12">
      <c r="A90" s="38"/>
      <c r="B90" s="38"/>
      <c r="C90" s="39"/>
      <c r="D90" s="39"/>
      <c r="E90" s="39"/>
      <c r="F90" s="39"/>
      <c r="G90" s="40"/>
    </row>
    <row r="91" spans="1:7" s="7" customFormat="1" ht="12">
      <c r="A91" s="38"/>
      <c r="B91" s="38"/>
      <c r="C91" s="39"/>
      <c r="D91" s="39"/>
      <c r="E91" s="39"/>
      <c r="F91" s="39"/>
      <c r="G91" s="40"/>
    </row>
    <row r="92" spans="1:7" s="7" customFormat="1" ht="12">
      <c r="A92" s="38"/>
      <c r="B92" s="38"/>
      <c r="C92" s="39"/>
      <c r="D92" s="39"/>
      <c r="E92" s="39"/>
      <c r="F92" s="39"/>
      <c r="G92" s="40"/>
    </row>
    <row r="93" spans="1:7" s="7" customFormat="1" ht="12">
      <c r="A93" s="38"/>
      <c r="B93" s="38"/>
      <c r="C93" s="39"/>
      <c r="D93" s="39"/>
      <c r="E93" s="39"/>
      <c r="F93" s="39"/>
      <c r="G93" s="40"/>
    </row>
    <row r="94" spans="1:7" s="7" customFormat="1" ht="12">
      <c r="A94" s="38"/>
      <c r="B94" s="38"/>
      <c r="C94" s="39"/>
      <c r="D94" s="39"/>
      <c r="E94" s="39"/>
      <c r="F94" s="39"/>
      <c r="G94" s="40"/>
    </row>
    <row r="95" spans="1:7" s="7" customFormat="1" ht="12">
      <c r="A95" s="38"/>
      <c r="B95" s="38"/>
      <c r="C95" s="39"/>
      <c r="D95" s="39"/>
      <c r="E95" s="39"/>
      <c r="F95" s="39"/>
      <c r="G95" s="40"/>
    </row>
    <row r="96" spans="1:7" s="7" customFormat="1" ht="12">
      <c r="A96" s="38"/>
      <c r="B96" s="38"/>
      <c r="C96" s="39"/>
      <c r="D96" s="39"/>
      <c r="E96" s="39"/>
      <c r="F96" s="39"/>
      <c r="G96" s="40"/>
    </row>
    <row r="97" spans="1:7" s="7" customFormat="1" ht="12">
      <c r="A97" s="38"/>
      <c r="B97" s="38"/>
      <c r="C97" s="39"/>
      <c r="D97" s="39"/>
      <c r="E97" s="39"/>
      <c r="F97" s="39"/>
      <c r="G97" s="40"/>
    </row>
    <row r="98" spans="1:7" s="7" customFormat="1" ht="12">
      <c r="A98" s="38"/>
      <c r="B98" s="38"/>
      <c r="C98" s="39"/>
      <c r="D98" s="39"/>
      <c r="E98" s="39"/>
      <c r="F98" s="39"/>
      <c r="G98" s="40"/>
    </row>
    <row r="99" spans="1:7" s="7" customFormat="1" ht="12">
      <c r="A99" s="38"/>
      <c r="B99" s="38"/>
      <c r="C99" s="39"/>
      <c r="D99" s="39"/>
      <c r="E99" s="39"/>
      <c r="F99" s="39"/>
      <c r="G99" s="40"/>
    </row>
    <row r="100" spans="1:7" s="7" customFormat="1" ht="12">
      <c r="A100" s="38"/>
      <c r="B100" s="38"/>
      <c r="C100" s="39"/>
      <c r="D100" s="39"/>
      <c r="E100" s="39"/>
      <c r="F100" s="39"/>
      <c r="G100" s="40"/>
    </row>
    <row r="101" spans="1:7" s="7" customFormat="1" ht="12">
      <c r="A101" s="38"/>
      <c r="B101" s="38"/>
      <c r="C101" s="39"/>
      <c r="D101" s="39"/>
      <c r="E101" s="39"/>
      <c r="F101" s="39"/>
      <c r="G101" s="40"/>
    </row>
    <row r="102" spans="1:7" s="7" customFormat="1" ht="12">
      <c r="A102" s="38"/>
      <c r="B102" s="38"/>
      <c r="C102" s="39"/>
      <c r="D102" s="39"/>
      <c r="E102" s="39"/>
      <c r="F102" s="39"/>
      <c r="G102" s="40"/>
    </row>
    <row r="103" spans="1:7" s="7" customFormat="1" ht="12">
      <c r="A103" s="38"/>
      <c r="B103" s="38"/>
      <c r="C103" s="39"/>
      <c r="D103" s="39"/>
      <c r="E103" s="39"/>
      <c r="F103" s="39"/>
      <c r="G103" s="40"/>
    </row>
    <row r="104" spans="1:7" s="7" customFormat="1" ht="12">
      <c r="A104" s="38"/>
      <c r="B104" s="38"/>
      <c r="C104" s="39"/>
      <c r="D104" s="39"/>
      <c r="E104" s="39"/>
      <c r="F104" s="39"/>
      <c r="G104" s="40"/>
    </row>
    <row r="105" spans="1:7" s="7" customFormat="1" ht="12">
      <c r="A105" s="38"/>
      <c r="B105" s="38"/>
      <c r="C105" s="39"/>
      <c r="D105" s="39"/>
      <c r="E105" s="39"/>
      <c r="F105" s="39"/>
      <c r="G105" s="40"/>
    </row>
    <row r="106" spans="1:7" s="7" customFormat="1" ht="12">
      <c r="A106" s="38"/>
      <c r="B106" s="38"/>
      <c r="C106" s="39"/>
      <c r="D106" s="39"/>
      <c r="E106" s="39"/>
      <c r="F106" s="39"/>
      <c r="G106" s="40"/>
    </row>
    <row r="107" spans="1:7" s="7" customFormat="1" ht="12">
      <c r="A107" s="38"/>
      <c r="B107" s="38"/>
      <c r="C107" s="39"/>
      <c r="D107" s="39"/>
      <c r="E107" s="39"/>
      <c r="F107" s="39"/>
      <c r="G107" s="40"/>
    </row>
    <row r="108" spans="1:7" s="7" customFormat="1" ht="12">
      <c r="A108" s="38"/>
      <c r="B108" s="38"/>
      <c r="C108" s="39"/>
      <c r="D108" s="39"/>
      <c r="E108" s="39"/>
      <c r="F108" s="39"/>
      <c r="G108" s="40"/>
    </row>
    <row r="109" spans="1:7" s="7" customFormat="1" ht="12">
      <c r="A109" s="38"/>
      <c r="B109" s="38"/>
      <c r="C109" s="39"/>
      <c r="D109" s="39"/>
      <c r="E109" s="39"/>
      <c r="F109" s="39"/>
      <c r="G109" s="40"/>
    </row>
    <row r="110" spans="1:7" s="7" customFormat="1" ht="12">
      <c r="A110" s="38"/>
      <c r="B110" s="38"/>
      <c r="C110" s="39"/>
      <c r="D110" s="39"/>
      <c r="E110" s="39"/>
      <c r="F110" s="39"/>
      <c r="G110" s="40"/>
    </row>
    <row r="111" spans="1:7" s="7" customFormat="1" ht="12">
      <c r="A111" s="38"/>
      <c r="B111" s="38"/>
      <c r="C111" s="39"/>
      <c r="D111" s="39"/>
      <c r="E111" s="39"/>
      <c r="F111" s="39"/>
      <c r="G111" s="40"/>
    </row>
    <row r="112" spans="1:7" s="7" customFormat="1" ht="12">
      <c r="A112" s="38"/>
      <c r="B112" s="38"/>
      <c r="C112" s="39"/>
      <c r="D112" s="39"/>
      <c r="E112" s="39"/>
      <c r="F112" s="39"/>
      <c r="G112" s="40"/>
    </row>
    <row r="113" spans="1:7" s="7" customFormat="1" ht="12">
      <c r="A113" s="38"/>
      <c r="B113" s="38"/>
      <c r="C113" s="39"/>
      <c r="D113" s="39"/>
      <c r="E113" s="39"/>
      <c r="F113" s="39"/>
      <c r="G113" s="40"/>
    </row>
    <row r="114" spans="1:7" s="7" customFormat="1" ht="12">
      <c r="A114" s="38"/>
      <c r="B114" s="38"/>
      <c r="C114" s="39"/>
      <c r="D114" s="39"/>
      <c r="E114" s="39"/>
      <c r="F114" s="39"/>
      <c r="G114" s="40"/>
    </row>
    <row r="115" spans="1:7" s="7" customFormat="1" ht="12">
      <c r="A115" s="38"/>
      <c r="B115" s="38"/>
      <c r="C115" s="39"/>
      <c r="D115" s="39"/>
      <c r="E115" s="39"/>
      <c r="F115" s="39"/>
      <c r="G115" s="40"/>
    </row>
    <row r="116" spans="1:7" s="7" customFormat="1" ht="12">
      <c r="A116" s="38"/>
      <c r="B116" s="38"/>
      <c r="C116" s="39"/>
      <c r="D116" s="39"/>
      <c r="E116" s="39"/>
      <c r="F116" s="39"/>
      <c r="G116" s="40"/>
    </row>
    <row r="117" spans="1:7" s="7" customFormat="1" ht="12">
      <c r="A117" s="38"/>
      <c r="B117" s="38"/>
      <c r="C117" s="39"/>
      <c r="D117" s="39"/>
      <c r="E117" s="39"/>
      <c r="F117" s="39"/>
      <c r="G117" s="40"/>
    </row>
    <row r="118" spans="1:7" s="7" customFormat="1" ht="12">
      <c r="A118" s="38"/>
      <c r="B118" s="38"/>
      <c r="C118" s="39"/>
      <c r="D118" s="39"/>
      <c r="E118" s="39"/>
      <c r="F118" s="39"/>
      <c r="G118" s="40"/>
    </row>
    <row r="119" spans="1:7" s="7" customFormat="1" ht="12">
      <c r="A119" s="38"/>
      <c r="B119" s="38"/>
      <c r="C119" s="39"/>
      <c r="D119" s="39"/>
      <c r="E119" s="39"/>
      <c r="F119" s="39"/>
      <c r="G119" s="40"/>
    </row>
    <row r="120" spans="1:7" s="7" customFormat="1" ht="12">
      <c r="A120" s="38"/>
      <c r="B120" s="38"/>
      <c r="C120" s="39"/>
      <c r="D120" s="39"/>
      <c r="E120" s="39"/>
      <c r="F120" s="39"/>
      <c r="G120" s="40"/>
    </row>
    <row r="121" spans="1:7" s="7" customFormat="1" ht="12">
      <c r="A121" s="38"/>
      <c r="B121" s="38"/>
      <c r="C121" s="39"/>
      <c r="D121" s="39"/>
      <c r="E121" s="39"/>
      <c r="F121" s="39"/>
      <c r="G121" s="40"/>
    </row>
    <row r="122" spans="1:7" s="7" customFormat="1" ht="12">
      <c r="A122" s="38"/>
      <c r="B122" s="38"/>
      <c r="C122" s="39"/>
      <c r="D122" s="39"/>
      <c r="E122" s="39"/>
      <c r="F122" s="39"/>
      <c r="G122" s="40"/>
    </row>
    <row r="123" spans="1:7" s="7" customFormat="1" ht="12">
      <c r="A123" s="38"/>
      <c r="B123" s="38"/>
      <c r="C123" s="39"/>
      <c r="D123" s="39"/>
      <c r="E123" s="39"/>
      <c r="F123" s="39"/>
      <c r="G123" s="40"/>
    </row>
    <row r="124" spans="1:7" s="7" customFormat="1" ht="12">
      <c r="A124" s="38"/>
      <c r="B124" s="38"/>
      <c r="C124" s="39"/>
      <c r="D124" s="39"/>
      <c r="E124" s="39"/>
      <c r="F124" s="39"/>
      <c r="G124" s="40"/>
    </row>
    <row r="125" spans="1:7" s="7" customFormat="1" ht="12">
      <c r="A125" s="38"/>
      <c r="B125" s="38"/>
      <c r="C125" s="39"/>
      <c r="D125" s="39"/>
      <c r="E125" s="39"/>
      <c r="F125" s="39"/>
      <c r="G125" s="40"/>
    </row>
    <row r="126" spans="1:7" s="7" customFormat="1" ht="12">
      <c r="A126" s="38"/>
      <c r="B126" s="38"/>
      <c r="C126" s="39"/>
      <c r="D126" s="39"/>
      <c r="E126" s="39"/>
      <c r="F126" s="39"/>
      <c r="G126" s="40"/>
    </row>
    <row r="127" spans="1:7" s="7" customFormat="1" ht="12">
      <c r="A127" s="38"/>
      <c r="B127" s="38"/>
      <c r="C127" s="39"/>
      <c r="D127" s="39"/>
      <c r="E127" s="39"/>
      <c r="F127" s="39"/>
      <c r="G127" s="40"/>
    </row>
    <row r="128" spans="1:7" s="7" customFormat="1" ht="12">
      <c r="A128" s="38"/>
      <c r="B128" s="38"/>
      <c r="C128" s="39"/>
      <c r="D128" s="39"/>
      <c r="E128" s="39"/>
      <c r="F128" s="39"/>
      <c r="G128" s="40"/>
    </row>
    <row r="129" spans="1:7" s="7" customFormat="1" ht="12">
      <c r="A129" s="38"/>
      <c r="B129" s="38"/>
      <c r="C129" s="39"/>
      <c r="D129" s="39"/>
      <c r="E129" s="39"/>
      <c r="F129" s="39"/>
      <c r="G129" s="40"/>
    </row>
    <row r="130" spans="1:7" s="7" customFormat="1" ht="12">
      <c r="A130" s="38"/>
      <c r="B130" s="38"/>
      <c r="C130" s="39"/>
      <c r="D130" s="39"/>
      <c r="E130" s="39"/>
      <c r="F130" s="39"/>
      <c r="G130" s="40"/>
    </row>
    <row r="131" spans="1:7" s="7" customFormat="1" ht="12">
      <c r="A131" s="38"/>
      <c r="B131" s="38"/>
      <c r="C131" s="39"/>
      <c r="D131" s="39"/>
      <c r="E131" s="39"/>
      <c r="F131" s="39"/>
      <c r="G131" s="40"/>
    </row>
    <row r="132" spans="1:7" s="7" customFormat="1" ht="12">
      <c r="A132" s="38"/>
      <c r="B132" s="38"/>
      <c r="C132" s="39"/>
      <c r="D132" s="39"/>
      <c r="E132" s="39"/>
      <c r="F132" s="39"/>
      <c r="G132" s="40"/>
    </row>
    <row r="133" spans="1:7" s="7" customFormat="1" ht="12">
      <c r="A133" s="38"/>
      <c r="B133" s="38"/>
      <c r="C133" s="39"/>
      <c r="D133" s="39"/>
      <c r="E133" s="39"/>
      <c r="F133" s="39"/>
      <c r="G133" s="40"/>
    </row>
    <row r="134" spans="1:7" s="7" customFormat="1" ht="12">
      <c r="A134" s="38"/>
      <c r="B134" s="38"/>
      <c r="C134" s="39"/>
      <c r="D134" s="39"/>
      <c r="E134" s="39"/>
      <c r="F134" s="39"/>
      <c r="G134" s="40"/>
    </row>
    <row r="135" spans="1:7" s="7" customFormat="1" ht="12">
      <c r="A135" s="38"/>
      <c r="B135" s="38"/>
      <c r="C135" s="39"/>
      <c r="D135" s="39"/>
      <c r="E135" s="39"/>
      <c r="F135" s="39"/>
      <c r="G135" s="40"/>
    </row>
    <row r="136" spans="1:7" s="7" customFormat="1" ht="12">
      <c r="A136" s="38"/>
      <c r="B136" s="38"/>
      <c r="C136" s="39"/>
      <c r="D136" s="39"/>
      <c r="E136" s="39"/>
      <c r="F136" s="39"/>
      <c r="G136" s="40"/>
    </row>
    <row r="137" spans="1:7" s="7" customFormat="1" ht="12">
      <c r="A137" s="38"/>
      <c r="B137" s="38"/>
      <c r="C137" s="39"/>
      <c r="D137" s="39"/>
      <c r="E137" s="39"/>
      <c r="F137" s="39"/>
      <c r="G137" s="40"/>
    </row>
    <row r="138" spans="1:7" s="7" customFormat="1" ht="12">
      <c r="A138" s="38"/>
      <c r="B138" s="38"/>
      <c r="C138" s="39"/>
      <c r="D138" s="39"/>
      <c r="E138" s="39"/>
      <c r="F138" s="39"/>
      <c r="G138" s="40"/>
    </row>
    <row r="139" spans="1:7" s="7" customFormat="1" ht="12">
      <c r="A139" s="38"/>
      <c r="B139" s="38"/>
      <c r="C139" s="39"/>
      <c r="D139" s="39"/>
      <c r="E139" s="39"/>
      <c r="F139" s="39"/>
      <c r="G139" s="40"/>
    </row>
    <row r="140" spans="1:7" s="7" customFormat="1" ht="12">
      <c r="A140" s="38"/>
      <c r="B140" s="38"/>
      <c r="C140" s="39"/>
      <c r="D140" s="39"/>
      <c r="E140" s="39"/>
      <c r="F140" s="39"/>
      <c r="G140" s="40"/>
    </row>
    <row r="141" spans="1:7" s="7" customFormat="1" ht="12">
      <c r="A141" s="38"/>
      <c r="B141" s="38"/>
      <c r="C141" s="39"/>
      <c r="D141" s="39"/>
      <c r="E141" s="39"/>
      <c r="F141" s="39"/>
      <c r="G141" s="40"/>
    </row>
    <row r="142" spans="1:7" s="7" customFormat="1" ht="12">
      <c r="A142" s="38"/>
      <c r="B142" s="38"/>
      <c r="C142" s="39"/>
      <c r="D142" s="39"/>
      <c r="E142" s="39"/>
      <c r="F142" s="39"/>
      <c r="G142" s="40"/>
    </row>
    <row r="143" spans="1:7" s="7" customFormat="1" ht="12">
      <c r="A143" s="38"/>
      <c r="B143" s="38"/>
      <c r="C143" s="39"/>
      <c r="D143" s="39"/>
      <c r="E143" s="39"/>
      <c r="F143" s="39"/>
      <c r="G143" s="40"/>
    </row>
    <row r="144" spans="1:7" s="7" customFormat="1" ht="12">
      <c r="A144" s="38"/>
      <c r="B144" s="38"/>
      <c r="C144" s="39"/>
      <c r="D144" s="39"/>
      <c r="E144" s="39"/>
      <c r="F144" s="39"/>
      <c r="G144" s="40"/>
    </row>
    <row r="145" spans="1:7" s="7" customFormat="1" ht="12">
      <c r="A145" s="38"/>
      <c r="B145" s="38"/>
      <c r="C145" s="39"/>
      <c r="D145" s="39"/>
      <c r="E145" s="39"/>
      <c r="F145" s="39"/>
      <c r="G145" s="40"/>
    </row>
    <row r="146" spans="1:7" s="7" customFormat="1" ht="12">
      <c r="A146" s="38"/>
      <c r="B146" s="38"/>
      <c r="C146" s="39"/>
      <c r="D146" s="39"/>
      <c r="E146" s="39"/>
      <c r="F146" s="39"/>
      <c r="G146" s="40"/>
    </row>
  </sheetData>
  <mergeCells count="3">
    <mergeCell ref="A7:G7"/>
    <mergeCell ref="A8:G8"/>
    <mergeCell ref="A9:G9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94">
      <selection activeCell="A115" sqref="A115:A119"/>
    </sheetView>
  </sheetViews>
  <sheetFormatPr defaultColWidth="9.00390625" defaultRowHeight="12.75"/>
  <cols>
    <col min="1" max="1" width="47.375" style="1" customWidth="1"/>
    <col min="2" max="2" width="32.375" style="1" hidden="1" customWidth="1"/>
    <col min="3" max="3" width="4.875" style="2" customWidth="1"/>
    <col min="4" max="4" width="3.125" style="2" customWidth="1"/>
    <col min="5" max="5" width="2.75390625" style="2" customWidth="1"/>
    <col min="6" max="6" width="4.00390625" style="2" customWidth="1"/>
    <col min="7" max="7" width="3.25390625" style="2" customWidth="1"/>
    <col min="8" max="8" width="9.00390625" style="3" customWidth="1"/>
    <col min="9" max="16384" width="8.875" style="1" customWidth="1"/>
  </cols>
  <sheetData>
    <row r="1" ht="12">
      <c r="E1" s="2" t="s">
        <v>92</v>
      </c>
    </row>
    <row r="2" ht="12">
      <c r="D2" s="107" t="s">
        <v>96</v>
      </c>
    </row>
    <row r="3" ht="12">
      <c r="D3" s="107"/>
    </row>
    <row r="4" spans="1:9" ht="12">
      <c r="A4" s="106"/>
      <c r="B4" s="106"/>
      <c r="C4" s="107"/>
      <c r="E4" s="2" t="s">
        <v>92</v>
      </c>
      <c r="F4" s="107"/>
      <c r="G4" s="107"/>
      <c r="H4" s="108"/>
      <c r="I4" s="106"/>
    </row>
    <row r="5" spans="1:9" ht="12">
      <c r="A5" s="106"/>
      <c r="B5" s="106"/>
      <c r="C5" s="107"/>
      <c r="D5" s="107" t="s">
        <v>93</v>
      </c>
      <c r="E5" s="107"/>
      <c r="F5" s="107"/>
      <c r="G5" s="107"/>
      <c r="H5" s="108"/>
      <c r="I5" s="106"/>
    </row>
    <row r="6" spans="1:3" ht="12">
      <c r="A6" s="41"/>
      <c r="C6" s="2" t="s">
        <v>48</v>
      </c>
    </row>
    <row r="7" spans="1:8" s="7" customFormat="1" ht="15.75">
      <c r="A7" s="158" t="s">
        <v>141</v>
      </c>
      <c r="B7" s="158"/>
      <c r="C7" s="158"/>
      <c r="D7" s="158"/>
      <c r="E7" s="158"/>
      <c r="F7" s="158"/>
      <c r="G7" s="158"/>
      <c r="H7" s="158"/>
    </row>
    <row r="8" spans="1:8" s="7" customFormat="1" ht="15.75">
      <c r="A8" s="159" t="s">
        <v>94</v>
      </c>
      <c r="B8" s="159"/>
      <c r="C8" s="159"/>
      <c r="D8" s="159"/>
      <c r="E8" s="159"/>
      <c r="F8" s="159"/>
      <c r="G8" s="159"/>
      <c r="H8" s="159"/>
    </row>
    <row r="9" spans="3:8" s="7" customFormat="1" ht="12.75" thickBot="1">
      <c r="C9" s="5"/>
      <c r="D9" s="5"/>
      <c r="E9" s="5"/>
      <c r="F9" s="5"/>
      <c r="G9" s="5"/>
      <c r="H9" s="6"/>
    </row>
    <row r="10" spans="1:9" s="7" customFormat="1" ht="12.75" thickBot="1">
      <c r="A10" s="8" t="s">
        <v>18</v>
      </c>
      <c r="B10" s="9"/>
      <c r="C10" s="10" t="s">
        <v>0</v>
      </c>
      <c r="D10" s="11" t="s">
        <v>1</v>
      </c>
      <c r="E10" s="11" t="s">
        <v>2</v>
      </c>
      <c r="F10" s="11" t="s">
        <v>3</v>
      </c>
      <c r="G10" s="12" t="s">
        <v>4</v>
      </c>
      <c r="H10" s="13" t="s">
        <v>29</v>
      </c>
      <c r="I10" s="15"/>
    </row>
    <row r="11" spans="1:9" s="7" customFormat="1" ht="12.75" thickBot="1">
      <c r="A11" s="161" t="s">
        <v>97</v>
      </c>
      <c r="B11" s="9"/>
      <c r="C11" s="10" t="s">
        <v>98</v>
      </c>
      <c r="D11" s="11"/>
      <c r="E11" s="11"/>
      <c r="F11" s="11"/>
      <c r="G11" s="11"/>
      <c r="H11" s="192">
        <f>H12</f>
        <v>-1353.9</v>
      </c>
      <c r="I11" s="15"/>
    </row>
    <row r="12" spans="1:8" s="15" customFormat="1" ht="12">
      <c r="A12" s="193" t="s">
        <v>30</v>
      </c>
      <c r="B12" s="137"/>
      <c r="C12" s="135" t="s">
        <v>98</v>
      </c>
      <c r="D12" s="199" t="s">
        <v>5</v>
      </c>
      <c r="E12" s="199"/>
      <c r="F12" s="199"/>
      <c r="G12" s="199"/>
      <c r="H12" s="200">
        <f>H13</f>
        <v>-1353.9</v>
      </c>
    </row>
    <row r="13" spans="1:8" s="15" customFormat="1" ht="12">
      <c r="A13" s="18" t="s">
        <v>20</v>
      </c>
      <c r="B13" s="22"/>
      <c r="C13" s="24" t="s">
        <v>98</v>
      </c>
      <c r="D13" s="19" t="s">
        <v>5</v>
      </c>
      <c r="E13" s="19" t="s">
        <v>6</v>
      </c>
      <c r="F13" s="19"/>
      <c r="G13" s="19"/>
      <c r="H13" s="23">
        <f>H14+H16</f>
        <v>-1353.9</v>
      </c>
    </row>
    <row r="14" spans="1:8" s="15" customFormat="1" ht="12">
      <c r="A14" s="18" t="s">
        <v>21</v>
      </c>
      <c r="B14" s="22"/>
      <c r="C14" s="24" t="s">
        <v>98</v>
      </c>
      <c r="D14" s="19" t="s">
        <v>5</v>
      </c>
      <c r="E14" s="19" t="s">
        <v>6</v>
      </c>
      <c r="F14" s="19" t="s">
        <v>7</v>
      </c>
      <c r="G14" s="19"/>
      <c r="H14" s="23">
        <f>H15</f>
        <v>-1384</v>
      </c>
    </row>
    <row r="15" spans="1:8" s="15" customFormat="1" ht="12">
      <c r="A15" s="18" t="s">
        <v>8</v>
      </c>
      <c r="B15" s="22"/>
      <c r="C15" s="24" t="s">
        <v>98</v>
      </c>
      <c r="D15" s="19" t="s">
        <v>5</v>
      </c>
      <c r="E15" s="19" t="s">
        <v>6</v>
      </c>
      <c r="F15" s="19" t="s">
        <v>7</v>
      </c>
      <c r="G15" s="19" t="s">
        <v>9</v>
      </c>
      <c r="H15" s="23">
        <v>-1384</v>
      </c>
    </row>
    <row r="16" spans="1:8" s="15" customFormat="1" ht="12">
      <c r="A16" s="18" t="s">
        <v>99</v>
      </c>
      <c r="B16" s="22"/>
      <c r="C16" s="24" t="s">
        <v>98</v>
      </c>
      <c r="D16" s="19" t="s">
        <v>5</v>
      </c>
      <c r="E16" s="19" t="s">
        <v>6</v>
      </c>
      <c r="F16" s="19" t="s">
        <v>9</v>
      </c>
      <c r="G16" s="19"/>
      <c r="H16" s="23">
        <f>H17</f>
        <v>30.1</v>
      </c>
    </row>
    <row r="17" spans="1:8" s="15" customFormat="1" ht="12.75" thickBot="1">
      <c r="A17" s="21" t="s">
        <v>100</v>
      </c>
      <c r="B17" s="162"/>
      <c r="C17" s="163" t="s">
        <v>98</v>
      </c>
      <c r="D17" s="28" t="s">
        <v>5</v>
      </c>
      <c r="E17" s="28" t="s">
        <v>6</v>
      </c>
      <c r="F17" s="28" t="s">
        <v>9</v>
      </c>
      <c r="G17" s="28" t="s">
        <v>101</v>
      </c>
      <c r="H17" s="36">
        <v>30.1</v>
      </c>
    </row>
    <row r="18" spans="1:8" s="7" customFormat="1" ht="12.75" thickBot="1">
      <c r="A18" s="109" t="s">
        <v>10</v>
      </c>
      <c r="B18" s="132"/>
      <c r="C18" s="111" t="s">
        <v>11</v>
      </c>
      <c r="D18" s="128"/>
      <c r="E18" s="128"/>
      <c r="F18" s="128"/>
      <c r="G18" s="128"/>
      <c r="H18" s="129">
        <f>H19+H25+H31</f>
        <v>843.1</v>
      </c>
    </row>
    <row r="19" spans="1:8" s="7" customFormat="1" ht="12">
      <c r="A19" s="184" t="s">
        <v>19</v>
      </c>
      <c r="B19" s="34"/>
      <c r="C19" s="32" t="s">
        <v>11</v>
      </c>
      <c r="D19" s="32" t="s">
        <v>5</v>
      </c>
      <c r="E19" s="32"/>
      <c r="F19" s="32"/>
      <c r="G19" s="32"/>
      <c r="H19" s="37">
        <f>H20</f>
        <v>965.1</v>
      </c>
    </row>
    <row r="20" spans="1:8" s="7" customFormat="1" ht="12">
      <c r="A20" s="20" t="s">
        <v>20</v>
      </c>
      <c r="B20" s="18"/>
      <c r="C20" s="19" t="s">
        <v>11</v>
      </c>
      <c r="D20" s="19" t="s">
        <v>5</v>
      </c>
      <c r="E20" s="19" t="s">
        <v>6</v>
      </c>
      <c r="F20" s="19"/>
      <c r="G20" s="19"/>
      <c r="H20" s="23">
        <f>H21</f>
        <v>965.1</v>
      </c>
    </row>
    <row r="21" spans="1:8" s="7" customFormat="1" ht="12">
      <c r="A21" s="20" t="s">
        <v>21</v>
      </c>
      <c r="B21" s="18"/>
      <c r="C21" s="19" t="s">
        <v>11</v>
      </c>
      <c r="D21" s="19" t="s">
        <v>5</v>
      </c>
      <c r="E21" s="19" t="s">
        <v>6</v>
      </c>
      <c r="F21" s="19" t="s">
        <v>7</v>
      </c>
      <c r="G21" s="19"/>
      <c r="H21" s="23">
        <f>H22</f>
        <v>965.1</v>
      </c>
    </row>
    <row r="22" spans="1:8" s="7" customFormat="1" ht="12">
      <c r="A22" s="20" t="s">
        <v>8</v>
      </c>
      <c r="B22" s="18"/>
      <c r="C22" s="19" t="s">
        <v>11</v>
      </c>
      <c r="D22" s="19" t="s">
        <v>5</v>
      </c>
      <c r="E22" s="19" t="s">
        <v>6</v>
      </c>
      <c r="F22" s="19" t="s">
        <v>7</v>
      </c>
      <c r="G22" s="19" t="s">
        <v>9</v>
      </c>
      <c r="H22" s="23">
        <v>965.1</v>
      </c>
    </row>
    <row r="23" spans="1:8" s="7" customFormat="1" ht="12">
      <c r="A23" s="20" t="s">
        <v>99</v>
      </c>
      <c r="B23" s="18"/>
      <c r="C23" s="19" t="s">
        <v>11</v>
      </c>
      <c r="D23" s="19" t="s">
        <v>5</v>
      </c>
      <c r="E23" s="19" t="s">
        <v>6</v>
      </c>
      <c r="F23" s="19" t="s">
        <v>9</v>
      </c>
      <c r="G23" s="19"/>
      <c r="H23" s="23">
        <v>0</v>
      </c>
    </row>
    <row r="24" spans="1:8" s="7" customFormat="1" ht="12">
      <c r="A24" s="20" t="s">
        <v>100</v>
      </c>
      <c r="B24" s="18"/>
      <c r="C24" s="19" t="s">
        <v>11</v>
      </c>
      <c r="D24" s="19" t="s">
        <v>5</v>
      </c>
      <c r="E24" s="19" t="s">
        <v>6</v>
      </c>
      <c r="F24" s="19" t="s">
        <v>9</v>
      </c>
      <c r="G24" s="19" t="s">
        <v>101</v>
      </c>
      <c r="H24" s="23"/>
    </row>
    <row r="25" spans="1:8" s="7" customFormat="1" ht="12">
      <c r="A25" s="164" t="s">
        <v>64</v>
      </c>
      <c r="B25" s="165"/>
      <c r="C25" s="166" t="s">
        <v>11</v>
      </c>
      <c r="D25" s="166" t="s">
        <v>65</v>
      </c>
      <c r="E25" s="19"/>
      <c r="F25" s="19"/>
      <c r="G25" s="19"/>
      <c r="H25" s="167">
        <f>H26</f>
        <v>-1622</v>
      </c>
    </row>
    <row r="26" spans="1:8" s="7" customFormat="1" ht="12">
      <c r="A26" s="20" t="s">
        <v>102</v>
      </c>
      <c r="B26" s="18"/>
      <c r="C26" s="19" t="s">
        <v>11</v>
      </c>
      <c r="D26" s="19" t="s">
        <v>65</v>
      </c>
      <c r="E26" s="19" t="s">
        <v>56</v>
      </c>
      <c r="F26" s="19"/>
      <c r="G26" s="19"/>
      <c r="H26" s="23">
        <f>H28</f>
        <v>-1622</v>
      </c>
    </row>
    <row r="27" spans="1:8" s="7" customFormat="1" ht="12">
      <c r="A27" s="20" t="s">
        <v>103</v>
      </c>
      <c r="B27" s="18"/>
      <c r="C27" s="19"/>
      <c r="D27" s="19"/>
      <c r="E27" s="19"/>
      <c r="F27" s="19"/>
      <c r="G27" s="19"/>
      <c r="H27" s="23"/>
    </row>
    <row r="28" spans="1:8" s="7" customFormat="1" ht="12">
      <c r="A28" s="20" t="s">
        <v>104</v>
      </c>
      <c r="B28" s="18"/>
      <c r="C28" s="19" t="s">
        <v>11</v>
      </c>
      <c r="D28" s="19" t="s">
        <v>65</v>
      </c>
      <c r="E28" s="19" t="s">
        <v>56</v>
      </c>
      <c r="F28" s="19" t="s">
        <v>111</v>
      </c>
      <c r="G28" s="19"/>
      <c r="H28" s="23">
        <f>H30</f>
        <v>-1622</v>
      </c>
    </row>
    <row r="29" spans="1:8" s="7" customFormat="1" ht="12">
      <c r="A29" s="20" t="s">
        <v>105</v>
      </c>
      <c r="B29" s="18"/>
      <c r="C29" s="19"/>
      <c r="D29" s="19"/>
      <c r="E29" s="19"/>
      <c r="F29" s="19"/>
      <c r="G29" s="19"/>
      <c r="H29" s="23"/>
    </row>
    <row r="30" spans="1:8" s="7" customFormat="1" ht="12">
      <c r="A30" s="20" t="s">
        <v>12</v>
      </c>
      <c r="B30" s="18"/>
      <c r="C30" s="19" t="s">
        <v>11</v>
      </c>
      <c r="D30" s="19" t="s">
        <v>65</v>
      </c>
      <c r="E30" s="19" t="s">
        <v>56</v>
      </c>
      <c r="F30" s="19" t="s">
        <v>111</v>
      </c>
      <c r="G30" s="19" t="s">
        <v>112</v>
      </c>
      <c r="H30" s="23">
        <v>-1622</v>
      </c>
    </row>
    <row r="31" spans="1:8" s="7" customFormat="1" ht="12">
      <c r="A31" s="164" t="s">
        <v>106</v>
      </c>
      <c r="B31" s="165"/>
      <c r="C31" s="166" t="s">
        <v>11</v>
      </c>
      <c r="D31" s="166" t="s">
        <v>113</v>
      </c>
      <c r="E31" s="166"/>
      <c r="F31" s="166"/>
      <c r="G31" s="166"/>
      <c r="H31" s="167">
        <f>H33</f>
        <v>1500</v>
      </c>
    </row>
    <row r="32" spans="1:8" s="7" customFormat="1" ht="12">
      <c r="A32" s="20" t="s">
        <v>107</v>
      </c>
      <c r="B32" s="18"/>
      <c r="C32" s="19"/>
      <c r="D32" s="19"/>
      <c r="E32" s="19"/>
      <c r="F32" s="19"/>
      <c r="G32" s="19"/>
      <c r="H32" s="23"/>
    </row>
    <row r="33" spans="1:8" s="7" customFormat="1" ht="12">
      <c r="A33" s="20" t="s">
        <v>108</v>
      </c>
      <c r="B33" s="18"/>
      <c r="C33" s="19" t="s">
        <v>11</v>
      </c>
      <c r="D33" s="19" t="s">
        <v>113</v>
      </c>
      <c r="E33" s="19" t="s">
        <v>5</v>
      </c>
      <c r="F33" s="19"/>
      <c r="G33" s="19"/>
      <c r="H33" s="23">
        <f>H34</f>
        <v>1500</v>
      </c>
    </row>
    <row r="34" spans="1:8" s="7" customFormat="1" ht="12">
      <c r="A34" s="20" t="s">
        <v>109</v>
      </c>
      <c r="B34" s="18"/>
      <c r="C34" s="19" t="s">
        <v>11</v>
      </c>
      <c r="D34" s="19" t="s">
        <v>113</v>
      </c>
      <c r="E34" s="19" t="s">
        <v>5</v>
      </c>
      <c r="F34" s="19" t="s">
        <v>114</v>
      </c>
      <c r="G34" s="19"/>
      <c r="H34" s="23">
        <f>H35</f>
        <v>1500</v>
      </c>
    </row>
    <row r="35" spans="1:8" s="7" customFormat="1" ht="12.75" thickBot="1">
      <c r="A35" s="20" t="s">
        <v>110</v>
      </c>
      <c r="B35" s="18"/>
      <c r="C35" s="19" t="s">
        <v>11</v>
      </c>
      <c r="D35" s="19" t="s">
        <v>113</v>
      </c>
      <c r="E35" s="19" t="s">
        <v>5</v>
      </c>
      <c r="F35" s="19" t="s">
        <v>114</v>
      </c>
      <c r="G35" s="19" t="s">
        <v>115</v>
      </c>
      <c r="H35" s="23">
        <v>1500</v>
      </c>
    </row>
    <row r="36" spans="1:8" s="7" customFormat="1" ht="12.75" thickBot="1">
      <c r="A36" s="109" t="s">
        <v>51</v>
      </c>
      <c r="B36" s="132"/>
      <c r="C36" s="111" t="s">
        <v>52</v>
      </c>
      <c r="D36" s="128"/>
      <c r="E36" s="128"/>
      <c r="F36" s="128"/>
      <c r="G36" s="128"/>
      <c r="H36" s="129">
        <f>H37+H43</f>
        <v>93.3</v>
      </c>
    </row>
    <row r="37" spans="1:8" s="7" customFormat="1" ht="12">
      <c r="A37" s="184" t="s">
        <v>19</v>
      </c>
      <c r="B37" s="196"/>
      <c r="C37" s="197" t="s">
        <v>52</v>
      </c>
      <c r="D37" s="197" t="s">
        <v>5</v>
      </c>
      <c r="E37" s="197"/>
      <c r="F37" s="197"/>
      <c r="G37" s="197"/>
      <c r="H37" s="198">
        <f>H38</f>
        <v>73.3</v>
      </c>
    </row>
    <row r="38" spans="1:8" s="7" customFormat="1" ht="12">
      <c r="A38" s="20" t="s">
        <v>20</v>
      </c>
      <c r="B38" s="169"/>
      <c r="C38" s="170" t="s">
        <v>52</v>
      </c>
      <c r="D38" s="171" t="s">
        <v>5</v>
      </c>
      <c r="E38" s="171" t="s">
        <v>6</v>
      </c>
      <c r="F38" s="171"/>
      <c r="G38" s="171"/>
      <c r="H38" s="180">
        <f>H41</f>
        <v>73.3</v>
      </c>
    </row>
    <row r="39" spans="1:8" s="7" customFormat="1" ht="12">
      <c r="A39" s="20" t="s">
        <v>21</v>
      </c>
      <c r="B39" s="169"/>
      <c r="C39" s="170" t="s">
        <v>52</v>
      </c>
      <c r="D39" s="171" t="s">
        <v>5</v>
      </c>
      <c r="E39" s="171" t="s">
        <v>6</v>
      </c>
      <c r="F39" s="171" t="s">
        <v>7</v>
      </c>
      <c r="G39" s="171"/>
      <c r="H39" s="180">
        <v>0</v>
      </c>
    </row>
    <row r="40" spans="1:8" s="7" customFormat="1" ht="12">
      <c r="A40" s="20" t="s">
        <v>8</v>
      </c>
      <c r="B40" s="169"/>
      <c r="C40" s="170" t="s">
        <v>52</v>
      </c>
      <c r="D40" s="171" t="s">
        <v>5</v>
      </c>
      <c r="E40" s="171" t="s">
        <v>6</v>
      </c>
      <c r="F40" s="171" t="s">
        <v>7</v>
      </c>
      <c r="G40" s="171" t="s">
        <v>9</v>
      </c>
      <c r="H40" s="180"/>
    </row>
    <row r="41" spans="1:8" s="7" customFormat="1" ht="12">
      <c r="A41" s="20" t="s">
        <v>99</v>
      </c>
      <c r="B41" s="169"/>
      <c r="C41" s="170" t="s">
        <v>52</v>
      </c>
      <c r="D41" s="171" t="s">
        <v>5</v>
      </c>
      <c r="E41" s="171" t="s">
        <v>6</v>
      </c>
      <c r="F41" s="171" t="s">
        <v>9</v>
      </c>
      <c r="G41" s="171"/>
      <c r="H41" s="180">
        <f>H42</f>
        <v>73.3</v>
      </c>
    </row>
    <row r="42" spans="1:8" s="7" customFormat="1" ht="12">
      <c r="A42" s="20" t="s">
        <v>100</v>
      </c>
      <c r="B42" s="169"/>
      <c r="C42" s="170" t="s">
        <v>52</v>
      </c>
      <c r="D42" s="171" t="s">
        <v>5</v>
      </c>
      <c r="E42" s="171" t="s">
        <v>6</v>
      </c>
      <c r="F42" s="171" t="s">
        <v>9</v>
      </c>
      <c r="G42" s="171" t="s">
        <v>101</v>
      </c>
      <c r="H42" s="180">
        <v>73.3</v>
      </c>
    </row>
    <row r="43" spans="1:8" s="7" customFormat="1" ht="12">
      <c r="A43" s="27" t="s">
        <v>53</v>
      </c>
      <c r="B43" s="18"/>
      <c r="C43" s="24" t="s">
        <v>52</v>
      </c>
      <c r="D43" s="24" t="s">
        <v>54</v>
      </c>
      <c r="E43" s="24"/>
      <c r="F43" s="24"/>
      <c r="G43" s="24"/>
      <c r="H43" s="25">
        <f>H45+H47</f>
        <v>20</v>
      </c>
    </row>
    <row r="44" spans="1:8" s="7" customFormat="1" ht="12">
      <c r="A44" s="175" t="s">
        <v>116</v>
      </c>
      <c r="B44" s="176"/>
      <c r="C44" s="177" t="s">
        <v>52</v>
      </c>
      <c r="D44" s="177" t="s">
        <v>54</v>
      </c>
      <c r="E44" s="177" t="s">
        <v>5</v>
      </c>
      <c r="F44" s="177"/>
      <c r="G44" s="177"/>
      <c r="H44" s="178">
        <f>H45</f>
        <v>20</v>
      </c>
    </row>
    <row r="45" spans="1:8" s="7" customFormat="1" ht="12">
      <c r="A45" s="175" t="s">
        <v>117</v>
      </c>
      <c r="B45" s="176"/>
      <c r="C45" s="177" t="s">
        <v>52</v>
      </c>
      <c r="D45" s="177" t="s">
        <v>54</v>
      </c>
      <c r="E45" s="177" t="s">
        <v>5</v>
      </c>
      <c r="F45" s="177" t="s">
        <v>58</v>
      </c>
      <c r="G45" s="177"/>
      <c r="H45" s="178">
        <f>H46</f>
        <v>20</v>
      </c>
    </row>
    <row r="46" spans="1:8" s="7" customFormat="1" ht="12">
      <c r="A46" s="175" t="s">
        <v>118</v>
      </c>
      <c r="B46" s="176"/>
      <c r="C46" s="177" t="s">
        <v>52</v>
      </c>
      <c r="D46" s="177" t="s">
        <v>54</v>
      </c>
      <c r="E46" s="177" t="s">
        <v>5</v>
      </c>
      <c r="F46" s="177" t="s">
        <v>58</v>
      </c>
      <c r="G46" s="177" t="s">
        <v>119</v>
      </c>
      <c r="H46" s="178">
        <v>20</v>
      </c>
    </row>
    <row r="47" spans="1:8" s="7" customFormat="1" ht="12">
      <c r="A47" s="20" t="s">
        <v>55</v>
      </c>
      <c r="B47" s="18"/>
      <c r="C47" s="19" t="s">
        <v>52</v>
      </c>
      <c r="D47" s="19" t="s">
        <v>54</v>
      </c>
      <c r="E47" s="19" t="s">
        <v>56</v>
      </c>
      <c r="F47" s="19"/>
      <c r="G47" s="19"/>
      <c r="H47" s="23">
        <f>H48</f>
        <v>0</v>
      </c>
    </row>
    <row r="48" spans="1:8" s="7" customFormat="1" ht="12">
      <c r="A48" s="20" t="s">
        <v>57</v>
      </c>
      <c r="B48" s="18"/>
      <c r="C48" s="19" t="s">
        <v>52</v>
      </c>
      <c r="D48" s="19" t="s">
        <v>54</v>
      </c>
      <c r="E48" s="19" t="s">
        <v>56</v>
      </c>
      <c r="F48" s="19" t="s">
        <v>58</v>
      </c>
      <c r="G48" s="19"/>
      <c r="H48" s="23">
        <f>H50</f>
        <v>0</v>
      </c>
    </row>
    <row r="49" spans="1:8" s="7" customFormat="1" ht="12">
      <c r="A49" s="20" t="s">
        <v>59</v>
      </c>
      <c r="B49" s="18"/>
      <c r="C49" s="19"/>
      <c r="D49" s="19"/>
      <c r="E49" s="19"/>
      <c r="F49" s="19"/>
      <c r="G49" s="19"/>
      <c r="H49" s="23"/>
    </row>
    <row r="50" spans="1:8" s="7" customFormat="1" ht="12.75" thickBot="1">
      <c r="A50" s="20" t="s">
        <v>60</v>
      </c>
      <c r="B50" s="18"/>
      <c r="C50" s="19" t="s">
        <v>52</v>
      </c>
      <c r="D50" s="19" t="s">
        <v>54</v>
      </c>
      <c r="E50" s="19" t="s">
        <v>56</v>
      </c>
      <c r="F50" s="19" t="s">
        <v>58</v>
      </c>
      <c r="G50" s="19" t="s">
        <v>61</v>
      </c>
      <c r="H50" s="23">
        <v>0</v>
      </c>
    </row>
    <row r="51" spans="1:8" s="7" customFormat="1" ht="12.75" thickBot="1">
      <c r="A51" s="109" t="s">
        <v>79</v>
      </c>
      <c r="B51" s="132"/>
      <c r="C51" s="111" t="s">
        <v>80</v>
      </c>
      <c r="D51" s="128"/>
      <c r="E51" s="128"/>
      <c r="F51" s="128"/>
      <c r="G51" s="128"/>
      <c r="H51" s="129">
        <f>H52+H58</f>
        <v>0</v>
      </c>
    </row>
    <row r="52" spans="1:8" s="7" customFormat="1" ht="12">
      <c r="A52" s="184" t="s">
        <v>19</v>
      </c>
      <c r="B52" s="196"/>
      <c r="C52" s="197" t="s">
        <v>80</v>
      </c>
      <c r="D52" s="197" t="s">
        <v>5</v>
      </c>
      <c r="E52" s="197"/>
      <c r="F52" s="197"/>
      <c r="G52" s="197"/>
      <c r="H52" s="198">
        <f>H53</f>
        <v>120</v>
      </c>
    </row>
    <row r="53" spans="1:8" s="7" customFormat="1" ht="12">
      <c r="A53" s="20" t="s">
        <v>20</v>
      </c>
      <c r="B53" s="169"/>
      <c r="C53" s="170" t="s">
        <v>80</v>
      </c>
      <c r="D53" s="171" t="s">
        <v>5</v>
      </c>
      <c r="E53" s="171" t="s">
        <v>6</v>
      </c>
      <c r="F53" s="171"/>
      <c r="G53" s="171"/>
      <c r="H53" s="180">
        <f>H54+H56</f>
        <v>120</v>
      </c>
    </row>
    <row r="54" spans="1:8" s="7" customFormat="1" ht="12">
      <c r="A54" s="20" t="s">
        <v>21</v>
      </c>
      <c r="B54" s="169"/>
      <c r="C54" s="170" t="s">
        <v>80</v>
      </c>
      <c r="D54" s="171" t="s">
        <v>5</v>
      </c>
      <c r="E54" s="171" t="s">
        <v>6</v>
      </c>
      <c r="F54" s="171" t="s">
        <v>7</v>
      </c>
      <c r="G54" s="171"/>
      <c r="H54" s="180">
        <v>0</v>
      </c>
    </row>
    <row r="55" spans="1:8" s="7" customFormat="1" ht="12">
      <c r="A55" s="20" t="s">
        <v>8</v>
      </c>
      <c r="B55" s="169"/>
      <c r="C55" s="170" t="s">
        <v>80</v>
      </c>
      <c r="D55" s="171" t="s">
        <v>5</v>
      </c>
      <c r="E55" s="171" t="s">
        <v>6</v>
      </c>
      <c r="F55" s="171" t="s">
        <v>7</v>
      </c>
      <c r="G55" s="171" t="s">
        <v>9</v>
      </c>
      <c r="H55" s="180"/>
    </row>
    <row r="56" spans="1:8" s="7" customFormat="1" ht="12">
      <c r="A56" s="20" t="s">
        <v>99</v>
      </c>
      <c r="B56" s="169"/>
      <c r="C56" s="170" t="s">
        <v>80</v>
      </c>
      <c r="D56" s="171" t="s">
        <v>5</v>
      </c>
      <c r="E56" s="171" t="s">
        <v>6</v>
      </c>
      <c r="F56" s="171" t="s">
        <v>9</v>
      </c>
      <c r="G56" s="171"/>
      <c r="H56" s="180">
        <f>H57</f>
        <v>120</v>
      </c>
    </row>
    <row r="57" spans="1:8" s="7" customFormat="1" ht="12">
      <c r="A57" s="20" t="s">
        <v>100</v>
      </c>
      <c r="B57" s="169"/>
      <c r="C57" s="170" t="s">
        <v>80</v>
      </c>
      <c r="D57" s="171" t="s">
        <v>5</v>
      </c>
      <c r="E57" s="171" t="s">
        <v>6</v>
      </c>
      <c r="F57" s="171" t="s">
        <v>9</v>
      </c>
      <c r="G57" s="171" t="s">
        <v>101</v>
      </c>
      <c r="H57" s="180">
        <v>120</v>
      </c>
    </row>
    <row r="58" spans="1:8" s="7" customFormat="1" ht="12">
      <c r="A58" s="164" t="s">
        <v>13</v>
      </c>
      <c r="B58" s="181"/>
      <c r="C58" s="182" t="s">
        <v>80</v>
      </c>
      <c r="D58" s="182" t="s">
        <v>14</v>
      </c>
      <c r="E58" s="182"/>
      <c r="F58" s="182"/>
      <c r="G58" s="182"/>
      <c r="H58" s="183">
        <f>H59+H63</f>
        <v>-120</v>
      </c>
    </row>
    <row r="59" spans="1:8" s="7" customFormat="1" ht="12">
      <c r="A59" s="20" t="s">
        <v>120</v>
      </c>
      <c r="B59" s="169"/>
      <c r="C59" s="170" t="s">
        <v>80</v>
      </c>
      <c r="D59" s="171" t="s">
        <v>14</v>
      </c>
      <c r="E59" s="171" t="s">
        <v>5</v>
      </c>
      <c r="F59" s="171"/>
      <c r="G59" s="171"/>
      <c r="H59" s="180">
        <f>H60</f>
        <v>-150</v>
      </c>
    </row>
    <row r="60" spans="1:8" s="7" customFormat="1" ht="12">
      <c r="A60" s="20" t="s">
        <v>82</v>
      </c>
      <c r="B60" s="169"/>
      <c r="C60" s="170" t="s">
        <v>80</v>
      </c>
      <c r="D60" s="171" t="s">
        <v>14</v>
      </c>
      <c r="E60" s="171" t="s">
        <v>5</v>
      </c>
      <c r="F60" s="171" t="s">
        <v>83</v>
      </c>
      <c r="G60" s="171"/>
      <c r="H60" s="180">
        <f>H62</f>
        <v>-150</v>
      </c>
    </row>
    <row r="61" spans="1:8" s="7" customFormat="1" ht="12">
      <c r="A61" s="20" t="s">
        <v>121</v>
      </c>
      <c r="B61" s="169"/>
      <c r="C61" s="170"/>
      <c r="D61" s="171"/>
      <c r="E61" s="171"/>
      <c r="F61" s="171"/>
      <c r="G61" s="171"/>
      <c r="H61" s="180"/>
    </row>
    <row r="62" spans="1:8" s="7" customFormat="1" ht="12">
      <c r="A62" s="20" t="s">
        <v>122</v>
      </c>
      <c r="B62" s="169"/>
      <c r="C62" s="170" t="s">
        <v>80</v>
      </c>
      <c r="D62" s="171" t="s">
        <v>14</v>
      </c>
      <c r="E62" s="171" t="s">
        <v>5</v>
      </c>
      <c r="F62" s="171" t="s">
        <v>83</v>
      </c>
      <c r="G62" s="171" t="s">
        <v>123</v>
      </c>
      <c r="H62" s="180">
        <v>-150</v>
      </c>
    </row>
    <row r="63" spans="1:8" s="7" customFormat="1" ht="12">
      <c r="A63" s="27" t="s">
        <v>81</v>
      </c>
      <c r="B63" s="18"/>
      <c r="C63" s="24" t="s">
        <v>80</v>
      </c>
      <c r="D63" s="24" t="s">
        <v>14</v>
      </c>
      <c r="E63" s="24" t="s">
        <v>56</v>
      </c>
      <c r="F63" s="24"/>
      <c r="G63" s="24"/>
      <c r="H63" s="25">
        <f>H64</f>
        <v>30</v>
      </c>
    </row>
    <row r="64" spans="1:8" s="7" customFormat="1" ht="12">
      <c r="A64" s="20" t="s">
        <v>82</v>
      </c>
      <c r="B64" s="18"/>
      <c r="C64" s="19" t="s">
        <v>80</v>
      </c>
      <c r="D64" s="19" t="s">
        <v>14</v>
      </c>
      <c r="E64" s="19" t="s">
        <v>56</v>
      </c>
      <c r="F64" s="19" t="s">
        <v>83</v>
      </c>
      <c r="G64" s="19"/>
      <c r="H64" s="23">
        <f>H65</f>
        <v>30</v>
      </c>
    </row>
    <row r="65" spans="1:8" s="7" customFormat="1" ht="12.75" thickBot="1">
      <c r="A65" s="20" t="s">
        <v>84</v>
      </c>
      <c r="B65" s="18"/>
      <c r="C65" s="19" t="s">
        <v>80</v>
      </c>
      <c r="D65" s="19" t="s">
        <v>14</v>
      </c>
      <c r="E65" s="19" t="s">
        <v>56</v>
      </c>
      <c r="F65" s="19" t="s">
        <v>83</v>
      </c>
      <c r="G65" s="19" t="s">
        <v>85</v>
      </c>
      <c r="H65" s="23">
        <v>30</v>
      </c>
    </row>
    <row r="66" spans="1:8" s="7" customFormat="1" ht="12">
      <c r="A66" s="118" t="s">
        <v>124</v>
      </c>
      <c r="B66" s="119"/>
      <c r="C66" s="120"/>
      <c r="D66" s="120"/>
      <c r="E66" s="120"/>
      <c r="F66" s="120"/>
      <c r="G66" s="120"/>
      <c r="H66" s="121"/>
    </row>
    <row r="67" spans="1:8" s="7" customFormat="1" ht="12.75" thickBot="1">
      <c r="A67" s="122" t="s">
        <v>125</v>
      </c>
      <c r="B67" s="123"/>
      <c r="C67" s="113" t="s">
        <v>129</v>
      </c>
      <c r="D67" s="124"/>
      <c r="E67" s="124"/>
      <c r="F67" s="124"/>
      <c r="G67" s="124"/>
      <c r="H67" s="125">
        <f>H68</f>
        <v>1622</v>
      </c>
    </row>
    <row r="68" spans="1:8" s="7" customFormat="1" ht="12">
      <c r="A68" s="27" t="s">
        <v>64</v>
      </c>
      <c r="B68" s="22"/>
      <c r="C68" s="24" t="s">
        <v>129</v>
      </c>
      <c r="D68" s="24" t="s">
        <v>65</v>
      </c>
      <c r="E68" s="24"/>
      <c r="F68" s="24"/>
      <c r="G68" s="24"/>
      <c r="H68" s="25">
        <f>H69</f>
        <v>1622</v>
      </c>
    </row>
    <row r="69" spans="1:8" s="7" customFormat="1" ht="12">
      <c r="A69" s="20" t="s">
        <v>102</v>
      </c>
      <c r="B69" s="18"/>
      <c r="C69" s="19" t="s">
        <v>129</v>
      </c>
      <c r="D69" s="19" t="s">
        <v>65</v>
      </c>
      <c r="E69" s="19" t="s">
        <v>56</v>
      </c>
      <c r="F69" s="19"/>
      <c r="G69" s="19"/>
      <c r="H69" s="23">
        <f>H71</f>
        <v>1622</v>
      </c>
    </row>
    <row r="70" spans="1:8" s="7" customFormat="1" ht="12">
      <c r="A70" s="20" t="s">
        <v>103</v>
      </c>
      <c r="B70" s="18"/>
      <c r="C70" s="19"/>
      <c r="D70" s="19"/>
      <c r="E70" s="19"/>
      <c r="F70" s="19"/>
      <c r="G70" s="19"/>
      <c r="H70" s="23"/>
    </row>
    <row r="71" spans="1:8" s="7" customFormat="1" ht="12">
      <c r="A71" s="20" t="s">
        <v>104</v>
      </c>
      <c r="B71" s="18"/>
      <c r="C71" s="19" t="s">
        <v>129</v>
      </c>
      <c r="D71" s="19" t="s">
        <v>65</v>
      </c>
      <c r="E71" s="19" t="s">
        <v>56</v>
      </c>
      <c r="F71" s="19" t="s">
        <v>111</v>
      </c>
      <c r="G71" s="19"/>
      <c r="H71" s="23">
        <f>H73</f>
        <v>1622</v>
      </c>
    </row>
    <row r="72" spans="1:8" s="7" customFormat="1" ht="12">
      <c r="A72" s="20" t="s">
        <v>105</v>
      </c>
      <c r="B72" s="18"/>
      <c r="C72" s="19"/>
      <c r="D72" s="19"/>
      <c r="E72" s="19"/>
      <c r="F72" s="19"/>
      <c r="G72" s="19"/>
      <c r="H72" s="23"/>
    </row>
    <row r="73" spans="1:8" s="7" customFormat="1" ht="12.75" thickBot="1">
      <c r="A73" s="29" t="s">
        <v>12</v>
      </c>
      <c r="B73" s="21"/>
      <c r="C73" s="28" t="s">
        <v>129</v>
      </c>
      <c r="D73" s="28" t="s">
        <v>65</v>
      </c>
      <c r="E73" s="28" t="s">
        <v>56</v>
      </c>
      <c r="F73" s="28" t="s">
        <v>111</v>
      </c>
      <c r="G73" s="28" t="s">
        <v>112</v>
      </c>
      <c r="H73" s="36">
        <v>1622</v>
      </c>
    </row>
    <row r="74" spans="1:8" s="7" customFormat="1" ht="12">
      <c r="A74" s="184" t="s">
        <v>126</v>
      </c>
      <c r="B74" s="185"/>
      <c r="C74" s="186"/>
      <c r="D74" s="186"/>
      <c r="E74" s="186"/>
      <c r="F74" s="186"/>
      <c r="G74" s="186"/>
      <c r="H74" s="187"/>
    </row>
    <row r="75" spans="1:8" s="7" customFormat="1" ht="12.75" thickBot="1">
      <c r="A75" s="188" t="s">
        <v>127</v>
      </c>
      <c r="B75" s="189"/>
      <c r="C75" s="190" t="s">
        <v>128</v>
      </c>
      <c r="D75" s="190"/>
      <c r="E75" s="190"/>
      <c r="F75" s="190"/>
      <c r="G75" s="190"/>
      <c r="H75" s="191">
        <f>H76</f>
        <v>75</v>
      </c>
    </row>
    <row r="76" spans="1:8" s="7" customFormat="1" ht="12">
      <c r="A76" s="35" t="s">
        <v>19</v>
      </c>
      <c r="B76" s="16"/>
      <c r="C76" s="26" t="s">
        <v>128</v>
      </c>
      <c r="D76" s="26" t="s">
        <v>5</v>
      </c>
      <c r="E76" s="26"/>
      <c r="F76" s="26"/>
      <c r="G76" s="26"/>
      <c r="H76" s="131">
        <f>H78+H80</f>
        <v>75</v>
      </c>
    </row>
    <row r="77" spans="1:8" s="7" customFormat="1" ht="12">
      <c r="A77" s="20" t="s">
        <v>20</v>
      </c>
      <c r="B77" s="16"/>
      <c r="C77" s="26" t="s">
        <v>128</v>
      </c>
      <c r="D77" s="26" t="s">
        <v>5</v>
      </c>
      <c r="E77" s="26" t="s">
        <v>6</v>
      </c>
      <c r="F77" s="26"/>
      <c r="G77" s="26"/>
      <c r="H77" s="131"/>
    </row>
    <row r="78" spans="1:8" s="7" customFormat="1" ht="12">
      <c r="A78" s="20" t="s">
        <v>21</v>
      </c>
      <c r="B78" s="16"/>
      <c r="C78" s="26" t="s">
        <v>128</v>
      </c>
      <c r="D78" s="26" t="s">
        <v>5</v>
      </c>
      <c r="E78" s="26" t="s">
        <v>6</v>
      </c>
      <c r="F78" s="26" t="s">
        <v>7</v>
      </c>
      <c r="G78" s="26"/>
      <c r="H78" s="131">
        <v>0</v>
      </c>
    </row>
    <row r="79" spans="1:8" s="7" customFormat="1" ht="12">
      <c r="A79" s="20" t="s">
        <v>8</v>
      </c>
      <c r="B79" s="16"/>
      <c r="C79" s="26" t="s">
        <v>128</v>
      </c>
      <c r="D79" s="26" t="s">
        <v>5</v>
      </c>
      <c r="E79" s="26" t="s">
        <v>6</v>
      </c>
      <c r="F79" s="26" t="s">
        <v>7</v>
      </c>
      <c r="G79" s="26" t="s">
        <v>9</v>
      </c>
      <c r="H79" s="131"/>
    </row>
    <row r="80" spans="1:8" s="7" customFormat="1" ht="12">
      <c r="A80" s="20" t="s">
        <v>99</v>
      </c>
      <c r="B80" s="18"/>
      <c r="C80" s="19" t="s">
        <v>128</v>
      </c>
      <c r="D80" s="19" t="s">
        <v>5</v>
      </c>
      <c r="E80" s="19" t="s">
        <v>6</v>
      </c>
      <c r="F80" s="19" t="s">
        <v>9</v>
      </c>
      <c r="G80" s="19"/>
      <c r="H80" s="23">
        <f>H81</f>
        <v>75</v>
      </c>
    </row>
    <row r="81" spans="1:8" s="7" customFormat="1" ht="12.75" thickBot="1">
      <c r="A81" s="20" t="s">
        <v>100</v>
      </c>
      <c r="B81" s="21"/>
      <c r="C81" s="28" t="s">
        <v>128</v>
      </c>
      <c r="D81" s="28" t="s">
        <v>5</v>
      </c>
      <c r="E81" s="28" t="s">
        <v>6</v>
      </c>
      <c r="F81" s="28" t="s">
        <v>9</v>
      </c>
      <c r="G81" s="28" t="s">
        <v>101</v>
      </c>
      <c r="H81" s="36">
        <v>75</v>
      </c>
    </row>
    <row r="82" spans="1:8" s="7" customFormat="1" ht="12.75" thickBot="1">
      <c r="A82" s="109" t="s">
        <v>15</v>
      </c>
      <c r="B82" s="132"/>
      <c r="C82" s="111" t="s">
        <v>16</v>
      </c>
      <c r="D82" s="128"/>
      <c r="E82" s="128"/>
      <c r="F82" s="128"/>
      <c r="G82" s="128"/>
      <c r="H82" s="129">
        <f>H83</f>
        <v>120.5</v>
      </c>
    </row>
    <row r="83" spans="1:8" s="7" customFormat="1" ht="12">
      <c r="A83" s="134" t="s">
        <v>19</v>
      </c>
      <c r="B83" s="16"/>
      <c r="C83" s="135" t="s">
        <v>16</v>
      </c>
      <c r="D83" s="135" t="s">
        <v>5</v>
      </c>
      <c r="E83" s="135"/>
      <c r="F83" s="135"/>
      <c r="G83" s="135"/>
      <c r="H83" s="136">
        <f>H84</f>
        <v>120.5</v>
      </c>
    </row>
    <row r="84" spans="1:8" s="7" customFormat="1" ht="12">
      <c r="A84" s="20" t="s">
        <v>20</v>
      </c>
      <c r="B84" s="18"/>
      <c r="C84" s="19" t="s">
        <v>16</v>
      </c>
      <c r="D84" s="19" t="s">
        <v>5</v>
      </c>
      <c r="E84" s="19" t="s">
        <v>6</v>
      </c>
      <c r="F84" s="19"/>
      <c r="G84" s="19"/>
      <c r="H84" s="23">
        <f>H85+H87</f>
        <v>120.5</v>
      </c>
    </row>
    <row r="85" spans="1:8" s="7" customFormat="1" ht="12">
      <c r="A85" s="20" t="s">
        <v>21</v>
      </c>
      <c r="B85" s="18"/>
      <c r="C85" s="19" t="s">
        <v>16</v>
      </c>
      <c r="D85" s="19" t="s">
        <v>5</v>
      </c>
      <c r="E85" s="19" t="s">
        <v>6</v>
      </c>
      <c r="F85" s="19" t="s">
        <v>7</v>
      </c>
      <c r="G85" s="19"/>
      <c r="H85" s="23">
        <f>H86</f>
        <v>0</v>
      </c>
    </row>
    <row r="86" spans="1:8" s="7" customFormat="1" ht="14.25" customHeight="1">
      <c r="A86" s="20" t="s">
        <v>8</v>
      </c>
      <c r="B86" s="18"/>
      <c r="C86" s="19" t="s">
        <v>16</v>
      </c>
      <c r="D86" s="19" t="s">
        <v>5</v>
      </c>
      <c r="E86" s="19" t="s">
        <v>6</v>
      </c>
      <c r="F86" s="19" t="s">
        <v>7</v>
      </c>
      <c r="G86" s="19" t="s">
        <v>9</v>
      </c>
      <c r="H86" s="23"/>
    </row>
    <row r="87" spans="1:8" s="7" customFormat="1" ht="14.25" customHeight="1">
      <c r="A87" s="20" t="s">
        <v>99</v>
      </c>
      <c r="B87" s="16"/>
      <c r="C87" s="26" t="s">
        <v>16</v>
      </c>
      <c r="D87" s="26" t="s">
        <v>5</v>
      </c>
      <c r="E87" s="26" t="s">
        <v>6</v>
      </c>
      <c r="F87" s="26" t="s">
        <v>9</v>
      </c>
      <c r="G87" s="26"/>
      <c r="H87" s="23">
        <f>H88</f>
        <v>120.5</v>
      </c>
    </row>
    <row r="88" spans="1:8" s="7" customFormat="1" ht="14.25" customHeight="1" thickBot="1">
      <c r="A88" s="20" t="s">
        <v>100</v>
      </c>
      <c r="B88" s="16"/>
      <c r="C88" s="26" t="s">
        <v>16</v>
      </c>
      <c r="D88" s="26" t="s">
        <v>5</v>
      </c>
      <c r="E88" s="26" t="s">
        <v>6</v>
      </c>
      <c r="F88" s="26" t="s">
        <v>9</v>
      </c>
      <c r="G88" s="26" t="s">
        <v>101</v>
      </c>
      <c r="H88" s="201">
        <v>120.5</v>
      </c>
    </row>
    <row r="89" spans="1:8" s="7" customFormat="1" ht="12.75" thickBot="1">
      <c r="A89" s="109" t="s">
        <v>77</v>
      </c>
      <c r="B89" s="127"/>
      <c r="C89" s="111" t="s">
        <v>78</v>
      </c>
      <c r="D89" s="128"/>
      <c r="E89" s="128"/>
      <c r="F89" s="128"/>
      <c r="G89" s="128"/>
      <c r="H89" s="129">
        <f>H90</f>
        <v>150</v>
      </c>
    </row>
    <row r="90" spans="1:8" s="7" customFormat="1" ht="12">
      <c r="A90" s="134" t="s">
        <v>64</v>
      </c>
      <c r="B90" s="16"/>
      <c r="C90" s="135" t="s">
        <v>78</v>
      </c>
      <c r="D90" s="135" t="s">
        <v>65</v>
      </c>
      <c r="E90" s="135"/>
      <c r="F90" s="135"/>
      <c r="G90" s="135"/>
      <c r="H90" s="136">
        <f>H91</f>
        <v>150</v>
      </c>
    </row>
    <row r="91" spans="1:8" s="7" customFormat="1" ht="12">
      <c r="A91" s="20" t="s">
        <v>66</v>
      </c>
      <c r="B91" s="18"/>
      <c r="C91" s="19" t="s">
        <v>78</v>
      </c>
      <c r="D91" s="19" t="s">
        <v>65</v>
      </c>
      <c r="E91" s="19" t="s">
        <v>5</v>
      </c>
      <c r="F91" s="19"/>
      <c r="G91" s="19"/>
      <c r="H91" s="23">
        <f>H93</f>
        <v>150</v>
      </c>
    </row>
    <row r="92" spans="1:8" s="7" customFormat="1" ht="12">
      <c r="A92" s="20" t="s">
        <v>67</v>
      </c>
      <c r="B92" s="18"/>
      <c r="C92" s="19"/>
      <c r="D92" s="19"/>
      <c r="E92" s="19"/>
      <c r="F92" s="19"/>
      <c r="G92" s="19"/>
      <c r="H92" s="23"/>
    </row>
    <row r="93" spans="1:8" s="7" customFormat="1" ht="12">
      <c r="A93" s="20" t="s">
        <v>12</v>
      </c>
      <c r="B93" s="18"/>
      <c r="C93" s="19" t="s">
        <v>78</v>
      </c>
      <c r="D93" s="19" t="s">
        <v>65</v>
      </c>
      <c r="E93" s="19" t="s">
        <v>5</v>
      </c>
      <c r="F93" s="19" t="s">
        <v>69</v>
      </c>
      <c r="G93" s="19"/>
      <c r="H93" s="23">
        <f>H94</f>
        <v>150</v>
      </c>
    </row>
    <row r="94" spans="1:8" s="7" customFormat="1" ht="12.75" thickBot="1">
      <c r="A94" s="20" t="s">
        <v>70</v>
      </c>
      <c r="B94" s="18"/>
      <c r="C94" s="19" t="s">
        <v>78</v>
      </c>
      <c r="D94" s="19" t="s">
        <v>65</v>
      </c>
      <c r="E94" s="19" t="s">
        <v>5</v>
      </c>
      <c r="F94" s="19" t="s">
        <v>69</v>
      </c>
      <c r="G94" s="19" t="s">
        <v>71</v>
      </c>
      <c r="H94" s="23">
        <v>150</v>
      </c>
    </row>
    <row r="95" spans="1:8" s="7" customFormat="1" ht="12.75" thickBot="1">
      <c r="A95" s="109" t="s">
        <v>62</v>
      </c>
      <c r="B95" s="127"/>
      <c r="C95" s="111" t="s">
        <v>63</v>
      </c>
      <c r="D95" s="128"/>
      <c r="E95" s="128"/>
      <c r="F95" s="128"/>
      <c r="G95" s="128"/>
      <c r="H95" s="129">
        <f>H96</f>
        <v>50</v>
      </c>
    </row>
    <row r="96" spans="1:8" s="7" customFormat="1" ht="12">
      <c r="A96" s="134" t="s">
        <v>64</v>
      </c>
      <c r="B96" s="16"/>
      <c r="C96" s="135" t="s">
        <v>63</v>
      </c>
      <c r="D96" s="135" t="s">
        <v>65</v>
      </c>
      <c r="E96" s="135"/>
      <c r="F96" s="135"/>
      <c r="G96" s="135"/>
      <c r="H96" s="136">
        <f>H97</f>
        <v>50</v>
      </c>
    </row>
    <row r="97" spans="1:8" s="7" customFormat="1" ht="12">
      <c r="A97" s="20" t="s">
        <v>66</v>
      </c>
      <c r="B97" s="18"/>
      <c r="C97" s="19" t="s">
        <v>63</v>
      </c>
      <c r="D97" s="19" t="s">
        <v>65</v>
      </c>
      <c r="E97" s="19" t="s">
        <v>5</v>
      </c>
      <c r="F97" s="19"/>
      <c r="G97" s="19"/>
      <c r="H97" s="23">
        <f>H99</f>
        <v>50</v>
      </c>
    </row>
    <row r="98" spans="1:8" s="7" customFormat="1" ht="12">
      <c r="A98" s="20" t="s">
        <v>67</v>
      </c>
      <c r="B98" s="18"/>
      <c r="C98" s="19"/>
      <c r="D98" s="19"/>
      <c r="E98" s="19"/>
      <c r="F98" s="19"/>
      <c r="G98" s="19"/>
      <c r="H98" s="23"/>
    </row>
    <row r="99" spans="1:8" s="7" customFormat="1" ht="12">
      <c r="A99" s="20" t="s">
        <v>68</v>
      </c>
      <c r="B99" s="18"/>
      <c r="C99" s="19" t="s">
        <v>63</v>
      </c>
      <c r="D99" s="19" t="s">
        <v>65</v>
      </c>
      <c r="E99" s="19" t="s">
        <v>5</v>
      </c>
      <c r="F99" s="19" t="s">
        <v>69</v>
      </c>
      <c r="G99" s="19"/>
      <c r="H99" s="23">
        <f>H100</f>
        <v>50</v>
      </c>
    </row>
    <row r="100" spans="1:8" s="7" customFormat="1" ht="12.75" thickBot="1">
      <c r="A100" s="20" t="s">
        <v>70</v>
      </c>
      <c r="B100" s="18"/>
      <c r="C100" s="19" t="s">
        <v>63</v>
      </c>
      <c r="D100" s="19" t="s">
        <v>65</v>
      </c>
      <c r="E100" s="19" t="s">
        <v>5</v>
      </c>
      <c r="F100" s="19" t="s">
        <v>69</v>
      </c>
      <c r="G100" s="19" t="s">
        <v>71</v>
      </c>
      <c r="H100" s="23">
        <v>50</v>
      </c>
    </row>
    <row r="101" spans="1:8" s="7" customFormat="1" ht="12.75" thickBot="1">
      <c r="A101" s="109" t="s">
        <v>130</v>
      </c>
      <c r="B101" s="127"/>
      <c r="C101" s="111" t="s">
        <v>131</v>
      </c>
      <c r="D101" s="111"/>
      <c r="E101" s="111"/>
      <c r="F101" s="111"/>
      <c r="G101" s="111"/>
      <c r="H101" s="129">
        <f>H102</f>
        <v>-100</v>
      </c>
    </row>
    <row r="102" spans="1:8" s="7" customFormat="1" ht="12">
      <c r="A102" s="134" t="s">
        <v>64</v>
      </c>
      <c r="B102" s="16"/>
      <c r="C102" s="135" t="s">
        <v>131</v>
      </c>
      <c r="D102" s="135" t="s">
        <v>65</v>
      </c>
      <c r="E102" s="135"/>
      <c r="F102" s="135"/>
      <c r="G102" s="135"/>
      <c r="H102" s="136">
        <f>H103</f>
        <v>-100</v>
      </c>
    </row>
    <row r="103" spans="1:8" s="7" customFormat="1" ht="12">
      <c r="A103" s="20" t="s">
        <v>66</v>
      </c>
      <c r="B103" s="18"/>
      <c r="C103" s="19" t="s">
        <v>131</v>
      </c>
      <c r="D103" s="19" t="s">
        <v>65</v>
      </c>
      <c r="E103" s="19" t="s">
        <v>5</v>
      </c>
      <c r="F103" s="19"/>
      <c r="G103" s="19"/>
      <c r="H103" s="23">
        <f>H105</f>
        <v>-100</v>
      </c>
    </row>
    <row r="104" spans="1:8" s="7" customFormat="1" ht="12">
      <c r="A104" s="20" t="s">
        <v>67</v>
      </c>
      <c r="B104" s="18"/>
      <c r="C104" s="19"/>
      <c r="D104" s="19"/>
      <c r="E104" s="19"/>
      <c r="F104" s="19"/>
      <c r="G104" s="19"/>
      <c r="H104" s="23"/>
    </row>
    <row r="105" spans="1:8" s="7" customFormat="1" ht="12">
      <c r="A105" s="20" t="s">
        <v>68</v>
      </c>
      <c r="B105" s="18"/>
      <c r="C105" s="19" t="s">
        <v>131</v>
      </c>
      <c r="D105" s="19" t="s">
        <v>65</v>
      </c>
      <c r="E105" s="19" t="s">
        <v>5</v>
      </c>
      <c r="F105" s="19" t="s">
        <v>69</v>
      </c>
      <c r="G105" s="19"/>
      <c r="H105" s="23">
        <f>H106</f>
        <v>-100</v>
      </c>
    </row>
    <row r="106" spans="1:8" s="7" customFormat="1" ht="12.75" thickBot="1">
      <c r="A106" s="20" t="s">
        <v>70</v>
      </c>
      <c r="B106" s="18"/>
      <c r="C106" s="19" t="s">
        <v>131</v>
      </c>
      <c r="D106" s="19" t="s">
        <v>65</v>
      </c>
      <c r="E106" s="19" t="s">
        <v>5</v>
      </c>
      <c r="F106" s="19" t="s">
        <v>69</v>
      </c>
      <c r="G106" s="19" t="s">
        <v>71</v>
      </c>
      <c r="H106" s="23">
        <v>-100</v>
      </c>
    </row>
    <row r="107" spans="1:8" s="7" customFormat="1" ht="12.75" thickBot="1">
      <c r="A107" s="115" t="s">
        <v>22</v>
      </c>
      <c r="B107" s="116"/>
      <c r="C107" s="117"/>
      <c r="D107" s="117"/>
      <c r="E107" s="117"/>
      <c r="F107" s="117"/>
      <c r="G107" s="117"/>
      <c r="H107" s="203">
        <f>H11+H18+H36+H51+H67+H75+H82+H89+H95+H101</f>
        <v>1500</v>
      </c>
    </row>
    <row r="108" spans="1:8" s="7" customFormat="1" ht="12">
      <c r="A108" s="30" t="s">
        <v>23</v>
      </c>
      <c r="B108" s="34"/>
      <c r="C108" s="31"/>
      <c r="D108" s="31"/>
      <c r="E108" s="31"/>
      <c r="F108" s="31"/>
      <c r="G108" s="31"/>
      <c r="H108" s="204"/>
    </row>
    <row r="109" spans="1:8" s="7" customFormat="1" ht="12">
      <c r="A109" s="27" t="s">
        <v>24</v>
      </c>
      <c r="B109" s="18"/>
      <c r="C109" s="19"/>
      <c r="D109" s="19"/>
      <c r="E109" s="19"/>
      <c r="F109" s="19"/>
      <c r="G109" s="19"/>
      <c r="H109" s="205"/>
    </row>
    <row r="110" spans="1:8" s="7" customFormat="1" ht="12">
      <c r="A110" s="27" t="s">
        <v>25</v>
      </c>
      <c r="B110" s="18"/>
      <c r="C110" s="19"/>
      <c r="D110" s="19"/>
      <c r="E110" s="19"/>
      <c r="F110" s="19"/>
      <c r="G110" s="19"/>
      <c r="H110" s="205"/>
    </row>
    <row r="111" spans="1:8" s="7" customFormat="1" ht="12.75" thickBot="1">
      <c r="A111" s="33" t="s">
        <v>26</v>
      </c>
      <c r="B111" s="21"/>
      <c r="C111" s="28"/>
      <c r="D111" s="28"/>
      <c r="E111" s="28"/>
      <c r="F111" s="28"/>
      <c r="G111" s="28"/>
      <c r="H111" s="206"/>
    </row>
    <row r="112" spans="1:8" s="7" customFormat="1" ht="12.75" thickBot="1">
      <c r="A112" s="143" t="s">
        <v>132</v>
      </c>
      <c r="B112" s="202"/>
      <c r="C112" s="10"/>
      <c r="D112" s="10" t="s">
        <v>133</v>
      </c>
      <c r="E112" s="10"/>
      <c r="F112" s="10"/>
      <c r="G112" s="10"/>
      <c r="H112" s="207">
        <f>H114</f>
        <v>-1500</v>
      </c>
    </row>
    <row r="113" spans="1:8" s="7" customFormat="1" ht="12">
      <c r="A113" s="137" t="s">
        <v>134</v>
      </c>
      <c r="B113" s="16"/>
      <c r="C113" s="26"/>
      <c r="D113" s="16"/>
      <c r="E113" s="16"/>
      <c r="F113" s="16"/>
      <c r="G113" s="26"/>
      <c r="H113" s="208"/>
    </row>
    <row r="114" spans="1:8" s="7" customFormat="1" ht="12">
      <c r="A114" s="18" t="s">
        <v>132</v>
      </c>
      <c r="B114" s="18"/>
      <c r="C114" s="19"/>
      <c r="D114" s="19" t="s">
        <v>133</v>
      </c>
      <c r="E114" s="19"/>
      <c r="F114" s="19"/>
      <c r="G114" s="19"/>
      <c r="H114" s="205">
        <f>H115</f>
        <v>-1500</v>
      </c>
    </row>
    <row r="115" spans="1:8" s="7" customFormat="1" ht="12">
      <c r="A115" s="18" t="s">
        <v>135</v>
      </c>
      <c r="B115" s="18"/>
      <c r="C115" s="19"/>
      <c r="D115" s="19" t="s">
        <v>133</v>
      </c>
      <c r="E115" s="19" t="s">
        <v>5</v>
      </c>
      <c r="F115" s="19"/>
      <c r="G115" s="19"/>
      <c r="H115" s="205">
        <f>H116</f>
        <v>-1500</v>
      </c>
    </row>
    <row r="116" spans="1:8" s="7" customFormat="1" ht="12">
      <c r="A116" s="18" t="s">
        <v>135</v>
      </c>
      <c r="B116" s="18"/>
      <c r="C116" s="19"/>
      <c r="D116" s="19" t="s">
        <v>133</v>
      </c>
      <c r="E116" s="19" t="s">
        <v>5</v>
      </c>
      <c r="F116" s="19" t="s">
        <v>139</v>
      </c>
      <c r="G116" s="19"/>
      <c r="H116" s="205">
        <f>H119</f>
        <v>-1500</v>
      </c>
    </row>
    <row r="117" spans="1:8" s="7" customFormat="1" ht="12">
      <c r="A117" s="18" t="s">
        <v>136</v>
      </c>
      <c r="B117" s="18"/>
      <c r="C117" s="19"/>
      <c r="D117" s="19"/>
      <c r="E117" s="19"/>
      <c r="F117" s="19"/>
      <c r="G117" s="19"/>
      <c r="H117" s="205"/>
    </row>
    <row r="118" spans="1:8" s="7" customFormat="1" ht="12">
      <c r="A118" s="18" t="s">
        <v>137</v>
      </c>
      <c r="B118" s="18"/>
      <c r="C118" s="19"/>
      <c r="D118" s="19"/>
      <c r="E118" s="19"/>
      <c r="F118" s="19"/>
      <c r="G118" s="19"/>
      <c r="H118" s="205"/>
    </row>
    <row r="119" spans="1:8" s="7" customFormat="1" ht="12.75" thickBot="1">
      <c r="A119" s="21" t="s">
        <v>138</v>
      </c>
      <c r="B119" s="21"/>
      <c r="C119" s="28"/>
      <c r="D119" s="28" t="s">
        <v>133</v>
      </c>
      <c r="E119" s="28" t="s">
        <v>5</v>
      </c>
      <c r="F119" s="28" t="s">
        <v>139</v>
      </c>
      <c r="G119" s="28" t="s">
        <v>140</v>
      </c>
      <c r="H119" s="206">
        <v>-1500</v>
      </c>
    </row>
    <row r="120" spans="1:8" ht="12.75" customHeight="1" thickBot="1">
      <c r="A120" s="126" t="s">
        <v>49</v>
      </c>
      <c r="B120" s="127" t="s">
        <v>17</v>
      </c>
      <c r="C120" s="128"/>
      <c r="D120" s="128"/>
      <c r="E120" s="128"/>
      <c r="F120" s="128"/>
      <c r="G120" s="128"/>
      <c r="H120" s="129">
        <f>H107+H112</f>
        <v>0</v>
      </c>
    </row>
    <row r="121" spans="1:8" ht="12">
      <c r="A121" s="7"/>
      <c r="B121" s="7"/>
      <c r="C121" s="5"/>
      <c r="D121" s="5"/>
      <c r="E121" s="5"/>
      <c r="F121" s="5"/>
      <c r="G121" s="5"/>
      <c r="H121" s="6"/>
    </row>
    <row r="122" spans="1:8" ht="12">
      <c r="A122" s="7"/>
      <c r="B122" s="7"/>
      <c r="C122" s="5"/>
      <c r="D122" s="5"/>
      <c r="E122" s="5"/>
      <c r="F122" s="5"/>
      <c r="G122" s="5"/>
      <c r="H122" s="6"/>
    </row>
    <row r="123" spans="1:8" ht="12">
      <c r="A123" s="7"/>
      <c r="B123" s="7"/>
      <c r="C123" s="5"/>
      <c r="D123" s="5"/>
      <c r="E123" s="5"/>
      <c r="F123" s="5"/>
      <c r="G123" s="5"/>
      <c r="H123" s="6"/>
    </row>
    <row r="124" spans="1:8" ht="12">
      <c r="A124" s="7"/>
      <c r="B124" s="7"/>
      <c r="C124" s="5"/>
      <c r="D124" s="5"/>
      <c r="E124" s="5"/>
      <c r="F124" s="5"/>
      <c r="G124" s="5"/>
      <c r="H124" s="6"/>
    </row>
    <row r="125" spans="1:8" ht="12">
      <c r="A125" s="7"/>
      <c r="B125" s="7"/>
      <c r="C125" s="5"/>
      <c r="D125" s="5"/>
      <c r="E125" s="5"/>
      <c r="F125" s="5"/>
      <c r="G125" s="5"/>
      <c r="H125" s="6"/>
    </row>
    <row r="126" spans="1:8" ht="12">
      <c r="A126" s="7"/>
      <c r="B126" s="7"/>
      <c r="C126" s="5"/>
      <c r="D126" s="5"/>
      <c r="E126" s="5"/>
      <c r="F126" s="5"/>
      <c r="G126" s="5"/>
      <c r="H126" s="6"/>
    </row>
    <row r="127" spans="1:8" ht="12">
      <c r="A127" s="7"/>
      <c r="B127" s="7"/>
      <c r="C127" s="5"/>
      <c r="D127" s="5"/>
      <c r="E127" s="5"/>
      <c r="F127" s="5"/>
      <c r="G127" s="5"/>
      <c r="H127" s="6"/>
    </row>
    <row r="128" spans="1:8" ht="12">
      <c r="A128" s="7"/>
      <c r="B128" s="7"/>
      <c r="C128" s="5"/>
      <c r="D128" s="5"/>
      <c r="E128" s="5"/>
      <c r="F128" s="5"/>
      <c r="G128" s="5"/>
      <c r="H128" s="6"/>
    </row>
    <row r="129" spans="1:8" ht="12">
      <c r="A129" s="7"/>
      <c r="B129" s="7"/>
      <c r="C129" s="5"/>
      <c r="D129" s="5"/>
      <c r="E129" s="5"/>
      <c r="F129" s="5"/>
      <c r="G129" s="5"/>
      <c r="H129" s="6"/>
    </row>
    <row r="130" spans="1:8" ht="12">
      <c r="A130" s="7"/>
      <c r="B130" s="7"/>
      <c r="C130" s="5"/>
      <c r="D130" s="5"/>
      <c r="E130" s="5"/>
      <c r="F130" s="5"/>
      <c r="G130" s="5"/>
      <c r="H130" s="6"/>
    </row>
    <row r="131" spans="1:8" ht="12">
      <c r="A131" s="7"/>
      <c r="B131" s="7"/>
      <c r="C131" s="5"/>
      <c r="D131" s="5"/>
      <c r="E131" s="5"/>
      <c r="F131" s="5"/>
      <c r="G131" s="5"/>
      <c r="H131" s="6"/>
    </row>
    <row r="132" spans="1:8" ht="12">
      <c r="A132" s="7"/>
      <c r="B132" s="7"/>
      <c r="C132" s="5"/>
      <c r="D132" s="5"/>
      <c r="E132" s="5"/>
      <c r="F132" s="5"/>
      <c r="G132" s="5"/>
      <c r="H132" s="6"/>
    </row>
    <row r="133" spans="1:8" ht="12">
      <c r="A133" s="7"/>
      <c r="B133" s="7"/>
      <c r="C133" s="5"/>
      <c r="D133" s="5"/>
      <c r="E133" s="5"/>
      <c r="F133" s="5"/>
      <c r="G133" s="5"/>
      <c r="H133" s="6"/>
    </row>
    <row r="134" spans="1:8" ht="12">
      <c r="A134" s="7"/>
      <c r="B134" s="7"/>
      <c r="C134" s="5"/>
      <c r="D134" s="5"/>
      <c r="E134" s="5"/>
      <c r="F134" s="5"/>
      <c r="G134" s="5"/>
      <c r="H134" s="6"/>
    </row>
    <row r="135" spans="1:8" ht="12">
      <c r="A135" s="7"/>
      <c r="B135" s="7"/>
      <c r="C135" s="5"/>
      <c r="D135" s="5"/>
      <c r="E135" s="5"/>
      <c r="F135" s="5"/>
      <c r="G135" s="5"/>
      <c r="H135" s="6"/>
    </row>
    <row r="136" spans="1:8" ht="12">
      <c r="A136" s="7"/>
      <c r="B136" s="7"/>
      <c r="C136" s="5"/>
      <c r="D136" s="5"/>
      <c r="E136" s="5"/>
      <c r="F136" s="5"/>
      <c r="G136" s="5"/>
      <c r="H136" s="6"/>
    </row>
    <row r="137" spans="1:8" ht="12">
      <c r="A137" s="7"/>
      <c r="B137" s="7"/>
      <c r="C137" s="5"/>
      <c r="D137" s="5"/>
      <c r="E137" s="5"/>
      <c r="F137" s="5"/>
      <c r="G137" s="5"/>
      <c r="H137" s="6"/>
    </row>
    <row r="138" spans="1:8" ht="12">
      <c r="A138" s="7"/>
      <c r="B138" s="7"/>
      <c r="C138" s="5"/>
      <c r="D138" s="5"/>
      <c r="E138" s="5"/>
      <c r="F138" s="5"/>
      <c r="G138" s="5"/>
      <c r="H138" s="6"/>
    </row>
    <row r="139" spans="1:8" ht="12">
      <c r="A139" s="7"/>
      <c r="B139" s="7"/>
      <c r="C139" s="5"/>
      <c r="D139" s="5"/>
      <c r="E139" s="5"/>
      <c r="F139" s="5"/>
      <c r="G139" s="5"/>
      <c r="H139" s="6"/>
    </row>
    <row r="140" spans="1:8" ht="12">
      <c r="A140" s="7"/>
      <c r="B140" s="7"/>
      <c r="C140" s="5"/>
      <c r="D140" s="5"/>
      <c r="E140" s="5"/>
      <c r="F140" s="5"/>
      <c r="G140" s="5"/>
      <c r="H140" s="6"/>
    </row>
    <row r="141" spans="1:8" ht="12">
      <c r="A141" s="7"/>
      <c r="B141" s="7"/>
      <c r="C141" s="5"/>
      <c r="D141" s="5"/>
      <c r="E141" s="5"/>
      <c r="F141" s="5"/>
      <c r="G141" s="5"/>
      <c r="H141" s="6"/>
    </row>
    <row r="142" spans="1:8" ht="12">
      <c r="A142" s="7"/>
      <c r="B142" s="7"/>
      <c r="C142" s="5"/>
      <c r="D142" s="5"/>
      <c r="E142" s="5"/>
      <c r="F142" s="5"/>
      <c r="G142" s="5"/>
      <c r="H142" s="6"/>
    </row>
    <row r="143" spans="1:8" ht="12">
      <c r="A143" s="7"/>
      <c r="B143" s="7"/>
      <c r="C143" s="5"/>
      <c r="D143" s="5"/>
      <c r="E143" s="5"/>
      <c r="F143" s="5"/>
      <c r="G143" s="5"/>
      <c r="H143" s="6"/>
    </row>
    <row r="144" spans="1:8" ht="12">
      <c r="A144" s="7"/>
      <c r="B144" s="7"/>
      <c r="C144" s="5"/>
      <c r="D144" s="5"/>
      <c r="E144" s="5"/>
      <c r="F144" s="5"/>
      <c r="G144" s="5"/>
      <c r="H144" s="6"/>
    </row>
    <row r="145" spans="1:8" ht="12">
      <c r="A145" s="7"/>
      <c r="B145" s="7"/>
      <c r="C145" s="5"/>
      <c r="D145" s="5"/>
      <c r="E145" s="5"/>
      <c r="F145" s="5"/>
      <c r="G145" s="5"/>
      <c r="H145" s="6"/>
    </row>
    <row r="146" spans="1:8" ht="12">
      <c r="A146" s="7"/>
      <c r="B146" s="7"/>
      <c r="C146" s="5"/>
      <c r="D146" s="5"/>
      <c r="E146" s="5"/>
      <c r="F146" s="5"/>
      <c r="G146" s="5"/>
      <c r="H146" s="6"/>
    </row>
    <row r="147" spans="1:8" ht="12">
      <c r="A147" s="7"/>
      <c r="B147" s="7"/>
      <c r="C147" s="5"/>
      <c r="D147" s="5"/>
      <c r="E147" s="5"/>
      <c r="F147" s="5"/>
      <c r="G147" s="5"/>
      <c r="H147" s="6"/>
    </row>
    <row r="148" spans="1:8" ht="12">
      <c r="A148" s="7"/>
      <c r="B148" s="7"/>
      <c r="C148" s="5"/>
      <c r="D148" s="5"/>
      <c r="E148" s="5"/>
      <c r="F148" s="5"/>
      <c r="G148" s="5"/>
      <c r="H148" s="6"/>
    </row>
    <row r="149" spans="1:8" ht="12">
      <c r="A149" s="7"/>
      <c r="B149" s="7"/>
      <c r="C149" s="5"/>
      <c r="D149" s="5"/>
      <c r="E149" s="5"/>
      <c r="F149" s="5"/>
      <c r="G149" s="5"/>
      <c r="H149" s="6"/>
    </row>
    <row r="150" spans="1:8" ht="12">
      <c r="A150" s="7"/>
      <c r="B150" s="7"/>
      <c r="C150" s="5"/>
      <c r="D150" s="5"/>
      <c r="E150" s="5"/>
      <c r="F150" s="5"/>
      <c r="G150" s="5"/>
      <c r="H150" s="6"/>
    </row>
    <row r="151" spans="1:8" ht="12">
      <c r="A151" s="7"/>
      <c r="B151" s="7"/>
      <c r="C151" s="5"/>
      <c r="D151" s="5"/>
      <c r="E151" s="5"/>
      <c r="F151" s="5"/>
      <c r="G151" s="5"/>
      <c r="H151" s="6"/>
    </row>
    <row r="152" spans="1:8" ht="12">
      <c r="A152" s="7"/>
      <c r="B152" s="7"/>
      <c r="C152" s="5"/>
      <c r="D152" s="5"/>
      <c r="E152" s="5"/>
      <c r="F152" s="5"/>
      <c r="G152" s="5"/>
      <c r="H152" s="6"/>
    </row>
    <row r="153" spans="1:8" ht="12">
      <c r="A153" s="7"/>
      <c r="B153" s="7"/>
      <c r="C153" s="5"/>
      <c r="D153" s="5"/>
      <c r="E153" s="5"/>
      <c r="F153" s="5"/>
      <c r="G153" s="5"/>
      <c r="H153" s="6"/>
    </row>
  </sheetData>
  <mergeCells count="2">
    <mergeCell ref="A7:H7"/>
    <mergeCell ref="A8:H8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2004-06-21T05:35:51Z</cp:lastPrinted>
  <dcterms:created xsi:type="dcterms:W3CDTF">2003-04-17T06:03:25Z</dcterms:created>
  <dcterms:modified xsi:type="dcterms:W3CDTF">2018-02-14T00:55:54Z</dcterms:modified>
  <cp:category/>
  <cp:version/>
  <cp:contentType/>
  <cp:contentStatus/>
</cp:coreProperties>
</file>