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уточнение прил-1" sheetId="1" r:id="rId1"/>
    <sheet name="уточнение прил 2" sheetId="2" r:id="rId2"/>
    <sheet name="уточнение прил-3" sheetId="3" r:id="rId3"/>
    <sheet name="уточнение прил-5" sheetId="4" r:id="rId4"/>
  </sheets>
  <definedNames/>
  <calcPr fullCalcOnLoad="1"/>
</workbook>
</file>

<file path=xl/sharedStrings.xml><?xml version="1.0" encoding="utf-8"?>
<sst xmlns="http://schemas.openxmlformats.org/spreadsheetml/2006/main" count="223" uniqueCount="107">
  <si>
    <t xml:space="preserve">Приложение № 2 </t>
  </si>
  <si>
    <t>Приложение № 1</t>
  </si>
  <si>
    <t>Наименование</t>
  </si>
  <si>
    <t>КОД</t>
  </si>
  <si>
    <t>Рз</t>
  </si>
  <si>
    <t>Пр</t>
  </si>
  <si>
    <t>ЦСР</t>
  </si>
  <si>
    <t>ВР</t>
  </si>
  <si>
    <t>Всего</t>
  </si>
  <si>
    <t>06</t>
  </si>
  <si>
    <t>Администрация города</t>
  </si>
  <si>
    <t>002</t>
  </si>
  <si>
    <t>Правоохранительная  деятельность</t>
  </si>
  <si>
    <t>и обеспечение безопасности государства</t>
  </si>
  <si>
    <t>05</t>
  </si>
  <si>
    <t>601</t>
  </si>
  <si>
    <t>Содержание подведомственных структур</t>
  </si>
  <si>
    <t>075</t>
  </si>
  <si>
    <t>Государственная противопожарная служба</t>
  </si>
  <si>
    <t>09</t>
  </si>
  <si>
    <t>Обеспечение личного состава войск</t>
  </si>
  <si>
    <t>02</t>
  </si>
  <si>
    <t>Социальная политика</t>
  </si>
  <si>
    <t>18</t>
  </si>
  <si>
    <t>Прочие мероприятия в области  социальной политики</t>
  </si>
  <si>
    <t>Прочие расходы</t>
  </si>
  <si>
    <t>30</t>
  </si>
  <si>
    <t>07</t>
  </si>
  <si>
    <t>Прочие мероприятия в области социальной политики</t>
  </si>
  <si>
    <t>Расходы на реализацию льгот,установленных Федеральным</t>
  </si>
  <si>
    <t xml:space="preserve"> законом "О ветеранах" в части полномочий субъектов</t>
  </si>
  <si>
    <t xml:space="preserve"> Российской Федерации</t>
  </si>
  <si>
    <t>498</t>
  </si>
  <si>
    <t>Расходы на оплату жилищно-коммунальных услуг ветеранам</t>
  </si>
  <si>
    <t>345</t>
  </si>
  <si>
    <t xml:space="preserve"> и инвалидам</t>
  </si>
  <si>
    <t>Муниципальное  унитарное предприятие</t>
  </si>
  <si>
    <t>"Управление капитального строительства"</t>
  </si>
  <si>
    <t>010</t>
  </si>
  <si>
    <t>Промышленность,энергетика и строительство</t>
  </si>
  <si>
    <t>Строительство, архитектура</t>
  </si>
  <si>
    <t>Государственные капитальные вложения</t>
  </si>
  <si>
    <t>313</t>
  </si>
  <si>
    <t>Государственные капитальные вложения на безвозвратной</t>
  </si>
  <si>
    <t xml:space="preserve"> основе</t>
  </si>
  <si>
    <t>198</t>
  </si>
  <si>
    <t>МУ" Долгопрудненское городское хозяйство</t>
  </si>
  <si>
    <t>011</t>
  </si>
  <si>
    <t xml:space="preserve">                    И Т О Г О </t>
  </si>
  <si>
    <t xml:space="preserve">Расходы городского бюджета, распределяемые по </t>
  </si>
  <si>
    <t>ведомственной классификации (структуре) расходов, в</t>
  </si>
  <si>
    <t>процессе исполнения городского бюджета в соответст-</t>
  </si>
  <si>
    <t>вующем финансовом году</t>
  </si>
  <si>
    <t>Проведение выборов и референдумов</t>
  </si>
  <si>
    <t>Расходы на  проведение выборов и референдумов</t>
  </si>
  <si>
    <t>511</t>
  </si>
  <si>
    <t>Выборы в органах законодательной(представительной)</t>
  </si>
  <si>
    <t>власти субъектов Российской Федерации, выборы</t>
  </si>
  <si>
    <t>высшего должностного лица субъекта Российской</t>
  </si>
  <si>
    <t>Федерации, выборы в органы местного самоуправления</t>
  </si>
  <si>
    <t>394</t>
  </si>
  <si>
    <r>
      <t xml:space="preserve">         </t>
    </r>
    <r>
      <rPr>
        <b/>
        <sz val="10"/>
        <rFont val="Times New Roman Cyr"/>
        <family val="1"/>
      </rPr>
      <t xml:space="preserve">         В С Е Г О </t>
    </r>
  </si>
  <si>
    <t>Итого</t>
  </si>
  <si>
    <t xml:space="preserve">                           Наименование</t>
  </si>
  <si>
    <t>Государственные капитальные вложения на безвозвратной основе</t>
  </si>
  <si>
    <t>Расходы на реализацию льгот,установленных Федеральным законом</t>
  </si>
  <si>
    <t>"О ветеранах" в части полномочий субъектов Российской</t>
  </si>
  <si>
    <t xml:space="preserve">Федерации </t>
  </si>
  <si>
    <t>Расходы на оплату жилищно-коммунальных услуг ветеранам и</t>
  </si>
  <si>
    <t>инвалидам</t>
  </si>
  <si>
    <t xml:space="preserve">      ИТОГО</t>
  </si>
  <si>
    <r>
      <t xml:space="preserve">      </t>
    </r>
    <r>
      <rPr>
        <b/>
        <sz val="10"/>
        <rFont val="Times New Roman Cyr"/>
        <family val="1"/>
      </rPr>
      <t xml:space="preserve">  ВСЕГО</t>
    </r>
  </si>
  <si>
    <t xml:space="preserve">           Раздел, подраздел</t>
  </si>
  <si>
    <t>в том числе</t>
  </si>
  <si>
    <t>текущие</t>
  </si>
  <si>
    <t xml:space="preserve">   капитальные расходы</t>
  </si>
  <si>
    <t>расходы</t>
  </si>
  <si>
    <t>в т.ч.</t>
  </si>
  <si>
    <t>капитальные</t>
  </si>
  <si>
    <t>вложения на</t>
  </si>
  <si>
    <t>строительст.</t>
  </si>
  <si>
    <t>в том числе:</t>
  </si>
  <si>
    <t>на безвозвратной основе</t>
  </si>
  <si>
    <t>Выборы</t>
  </si>
  <si>
    <t xml:space="preserve">         И Т О Г О</t>
  </si>
  <si>
    <r>
      <t xml:space="preserve">      </t>
    </r>
    <r>
      <rPr>
        <b/>
        <sz val="10"/>
        <rFont val="Times New Roman Cyr"/>
        <family val="1"/>
      </rPr>
      <t xml:space="preserve">   В С Е Г О</t>
    </r>
  </si>
  <si>
    <t xml:space="preserve">   Распределение ассигнований из городского бюджета</t>
  </si>
  <si>
    <t xml:space="preserve">   на 2003 год, на финансирование прочих расходов</t>
  </si>
  <si>
    <t>Раздел,</t>
  </si>
  <si>
    <t>Наименование расходов</t>
  </si>
  <si>
    <t xml:space="preserve">           в том числе</t>
  </si>
  <si>
    <t>подраздел</t>
  </si>
  <si>
    <t>Прочие расходы - всего</t>
  </si>
  <si>
    <t>Проведение выборов, референдумов</t>
  </si>
  <si>
    <t>расходы на выборы</t>
  </si>
  <si>
    <t>Приложение №5</t>
  </si>
  <si>
    <t>Приложение № 3</t>
  </si>
  <si>
    <t xml:space="preserve"> Ведомственная структура расходов городского бюджета на 2003 г.</t>
  </si>
  <si>
    <t xml:space="preserve"> Расходы городского бюджета на 2003 г. по разделам,</t>
  </si>
  <si>
    <t xml:space="preserve"> подразделам, целевым статьям и видам расходов </t>
  </si>
  <si>
    <t xml:space="preserve"> функциональной классификации расходов </t>
  </si>
  <si>
    <t>Расходы городского бюджета на 2003 г. по разделам и</t>
  </si>
  <si>
    <t xml:space="preserve">подразделам функциональной классификации расходов </t>
  </si>
  <si>
    <t>бюджета</t>
  </si>
  <si>
    <t>К НРСД № 56-НР от 29.09.2003 г.</t>
  </si>
  <si>
    <t>к НРСД № 56-НР от 29.09.2003 г.</t>
  </si>
  <si>
    <t>к НРСД № 56-НР от 29.09. 2003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</si>
</sst>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1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sz val="11"/>
      <name val="Times New Roman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7" xfId="0" applyFont="1" applyBorder="1" applyAlignment="1">
      <alignment/>
    </xf>
    <xf numFmtId="49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6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7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5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3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2" fillId="0" borderId="25" xfId="0" applyNumberFormat="1" applyFont="1" applyBorder="1" applyAlignment="1">
      <alignment/>
    </xf>
    <xf numFmtId="172" fontId="0" fillId="0" borderId="27" xfId="0" applyNumberForma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20" xfId="0" applyNumberFormat="1" applyFont="1" applyBorder="1" applyAlignment="1">
      <alignment/>
    </xf>
    <xf numFmtId="172" fontId="0" fillId="0" borderId="22" xfId="0" applyNumberFormat="1" applyBorder="1" applyAlignment="1">
      <alignment/>
    </xf>
    <xf numFmtId="0" fontId="1" fillId="0" borderId="30" xfId="0" applyFont="1" applyBorder="1" applyAlignment="1">
      <alignment/>
    </xf>
    <xf numFmtId="49" fontId="2" fillId="0" borderId="13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49" fontId="2" fillId="0" borderId="18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0" fontId="1" fillId="0" borderId="33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172" fontId="1" fillId="0" borderId="34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/>
    </xf>
    <xf numFmtId="172" fontId="2" fillId="0" borderId="2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37" xfId="0" applyNumberFormat="1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0" xfId="0" applyFont="1" applyBorder="1" applyAlignment="1">
      <alignment/>
    </xf>
    <xf numFmtId="172" fontId="4" fillId="0" borderId="30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0" xfId="0" applyFont="1" applyBorder="1" applyAlignment="1">
      <alignment/>
    </xf>
    <xf numFmtId="172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72" fontId="0" fillId="0" borderId="31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" fillId="0" borderId="40" xfId="0" applyFont="1" applyBorder="1" applyAlignment="1">
      <alignment/>
    </xf>
    <xf numFmtId="172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41" xfId="0" applyFont="1" applyBorder="1" applyAlignment="1">
      <alignment/>
    </xf>
    <xf numFmtId="172" fontId="1" fillId="0" borderId="42" xfId="0" applyNumberFormat="1" applyFont="1" applyBorder="1" applyAlignment="1">
      <alignment/>
    </xf>
    <xf numFmtId="172" fontId="1" fillId="0" borderId="43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1" xfId="0" applyFont="1" applyBorder="1" applyAlignment="1">
      <alignment/>
    </xf>
    <xf numFmtId="172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1" fillId="0" borderId="47" xfId="0" applyFont="1" applyBorder="1" applyAlignment="1">
      <alignment/>
    </xf>
    <xf numFmtId="172" fontId="2" fillId="0" borderId="40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172" fontId="1" fillId="0" borderId="41" xfId="0" applyNumberFormat="1" applyFont="1" applyBorder="1" applyAlignment="1">
      <alignment/>
    </xf>
    <xf numFmtId="0" fontId="1" fillId="0" borderId="43" xfId="0" applyFont="1" applyBorder="1" applyAlignment="1">
      <alignment/>
    </xf>
    <xf numFmtId="172" fontId="2" fillId="0" borderId="41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7" xfId="0" applyFont="1" applyBorder="1" applyAlignment="1">
      <alignment/>
    </xf>
    <xf numFmtId="172" fontId="2" fillId="0" borderId="43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1" fillId="0" borderId="40" xfId="0" applyNumberFormat="1" applyFont="1" applyBorder="1" applyAlignment="1">
      <alignment/>
    </xf>
    <xf numFmtId="172" fontId="1" fillId="0" borderId="48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72" fontId="2" fillId="0" borderId="50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55" xfId="0" applyFont="1" applyBorder="1" applyAlignment="1">
      <alignment/>
    </xf>
    <xf numFmtId="172" fontId="1" fillId="0" borderId="31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172" fontId="0" fillId="0" borderId="28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58" xfId="0" applyNumberFormat="1" applyBorder="1" applyAlignment="1">
      <alignment/>
    </xf>
    <xf numFmtId="172" fontId="0" fillId="0" borderId="42" xfId="0" applyNumberFormat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43" xfId="0" applyNumberFormat="1" applyBorder="1" applyAlignment="1">
      <alignment/>
    </xf>
    <xf numFmtId="172" fontId="0" fillId="0" borderId="59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42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workbookViewId="0" topLeftCell="A1">
      <selection activeCell="B2" sqref="B2:E2"/>
    </sheetView>
  </sheetViews>
  <sheetFormatPr defaultColWidth="9.00390625" defaultRowHeight="12.75"/>
  <cols>
    <col min="1" max="1" width="47.25390625" style="8" customWidth="1"/>
    <col min="2" max="2" width="8.25390625" style="10" customWidth="1"/>
    <col min="3" max="3" width="9.75390625" style="8" customWidth="1"/>
    <col min="4" max="4" width="11.25390625" style="8" customWidth="1"/>
    <col min="5" max="5" width="15.375" style="8" customWidth="1"/>
    <col min="6" max="6" width="9.75390625" style="8" hidden="1" customWidth="1"/>
    <col min="7" max="16384" width="9.75390625" style="8" customWidth="1"/>
  </cols>
  <sheetData>
    <row r="1" spans="3:5" ht="12.75">
      <c r="C1" s="190" t="s">
        <v>1</v>
      </c>
      <c r="D1" s="191"/>
      <c r="E1" s="191"/>
    </row>
    <row r="2" spans="2:5" ht="12.75">
      <c r="B2" s="190" t="s">
        <v>104</v>
      </c>
      <c r="C2" s="184"/>
      <c r="D2" s="184"/>
      <c r="E2" s="184"/>
    </row>
    <row r="6" spans="1:5" ht="15.75">
      <c r="A6" s="192" t="s">
        <v>101</v>
      </c>
      <c r="B6" s="192"/>
      <c r="C6" s="192"/>
      <c r="D6" s="192"/>
      <c r="E6" s="192"/>
    </row>
    <row r="7" spans="1:5" ht="15.75">
      <c r="A7" s="192" t="s">
        <v>102</v>
      </c>
      <c r="B7" s="192"/>
      <c r="C7" s="192"/>
      <c r="D7" s="192"/>
      <c r="E7" s="192"/>
    </row>
    <row r="8" spans="1:5" ht="15.75">
      <c r="A8" s="192" t="s">
        <v>103</v>
      </c>
      <c r="B8" s="192"/>
      <c r="C8" s="192"/>
      <c r="D8" s="192"/>
      <c r="E8" s="192"/>
    </row>
    <row r="10" spans="6:7" ht="13.5" thickBot="1">
      <c r="F10" s="17"/>
      <c r="G10" s="14"/>
    </row>
    <row r="11" spans="1:7" ht="13.5" thickBot="1">
      <c r="A11" s="102" t="s">
        <v>72</v>
      </c>
      <c r="B11" s="103" t="s">
        <v>8</v>
      </c>
      <c r="C11" s="104"/>
      <c r="D11" s="105" t="s">
        <v>73</v>
      </c>
      <c r="E11" s="106"/>
      <c r="F11" s="17"/>
      <c r="G11" s="14"/>
    </row>
    <row r="12" spans="1:7" ht="13.5" thickBot="1">
      <c r="A12" s="107"/>
      <c r="B12" s="108"/>
      <c r="C12" s="102" t="s">
        <v>74</v>
      </c>
      <c r="D12" s="104" t="s">
        <v>75</v>
      </c>
      <c r="E12" s="106"/>
      <c r="F12" s="17"/>
      <c r="G12" s="14"/>
    </row>
    <row r="13" spans="1:7" ht="12.75">
      <c r="A13" s="107"/>
      <c r="B13" s="108"/>
      <c r="C13" s="107" t="s">
        <v>76</v>
      </c>
      <c r="D13" s="102" t="s">
        <v>8</v>
      </c>
      <c r="E13" s="109" t="s">
        <v>77</v>
      </c>
      <c r="F13" s="17"/>
      <c r="G13" s="14"/>
    </row>
    <row r="14" spans="1:7" ht="12.75">
      <c r="A14" s="107"/>
      <c r="B14" s="108"/>
      <c r="C14" s="107"/>
      <c r="D14" s="107"/>
      <c r="E14" s="109" t="s">
        <v>78</v>
      </c>
      <c r="F14" s="14"/>
      <c r="G14" s="14"/>
    </row>
    <row r="15" spans="1:7" ht="12.75">
      <c r="A15" s="110"/>
      <c r="B15" s="111"/>
      <c r="C15" s="110"/>
      <c r="D15" s="110"/>
      <c r="E15" s="109" t="s">
        <v>79</v>
      </c>
      <c r="F15" s="14"/>
      <c r="G15" s="14"/>
    </row>
    <row r="16" spans="1:7" ht="13.5" thickBot="1">
      <c r="A16" s="112"/>
      <c r="B16" s="113"/>
      <c r="C16" s="112"/>
      <c r="D16" s="112"/>
      <c r="E16" s="114" t="s">
        <v>80</v>
      </c>
      <c r="F16" s="14"/>
      <c r="G16" s="14"/>
    </row>
    <row r="17" spans="1:7" ht="12.75">
      <c r="A17" s="131" t="s">
        <v>12</v>
      </c>
      <c r="B17" s="132"/>
      <c r="C17" s="133"/>
      <c r="D17" s="134"/>
      <c r="E17" s="133"/>
      <c r="F17" s="14"/>
      <c r="G17" s="14"/>
    </row>
    <row r="18" spans="1:7" ht="12.75">
      <c r="A18" s="119" t="s">
        <v>13</v>
      </c>
      <c r="B18" s="135">
        <f>B20</f>
        <v>-500</v>
      </c>
      <c r="C18" s="120">
        <f>C20</f>
        <v>-500</v>
      </c>
      <c r="D18" s="136"/>
      <c r="E18" s="122"/>
      <c r="F18" s="14"/>
      <c r="G18" s="14"/>
    </row>
    <row r="19" spans="1:7" ht="12.75">
      <c r="A19" s="123" t="s">
        <v>81</v>
      </c>
      <c r="B19" s="137"/>
      <c r="C19" s="126"/>
      <c r="D19" s="125"/>
      <c r="E19" s="126"/>
      <c r="F19" s="14"/>
      <c r="G19" s="14"/>
    </row>
    <row r="20" spans="1:5" ht="13.5" thickBot="1">
      <c r="A20" s="123" t="s">
        <v>18</v>
      </c>
      <c r="B20" s="137">
        <f>C20+D20</f>
        <v>-500</v>
      </c>
      <c r="C20" s="130">
        <v>-500</v>
      </c>
      <c r="D20" s="138"/>
      <c r="E20" s="130"/>
    </row>
    <row r="21" spans="1:5" ht="12.75">
      <c r="A21" s="115" t="s">
        <v>39</v>
      </c>
      <c r="B21" s="135">
        <f>B24</f>
        <v>60000</v>
      </c>
      <c r="C21" s="122"/>
      <c r="D21" s="121">
        <f>D24</f>
        <v>60000</v>
      </c>
      <c r="E21" s="120">
        <f>E24</f>
        <v>60000</v>
      </c>
    </row>
    <row r="22" spans="1:5" ht="12.75">
      <c r="A22" s="141" t="s">
        <v>81</v>
      </c>
      <c r="B22" s="137"/>
      <c r="C22" s="126"/>
      <c r="D22" s="142"/>
      <c r="E22" s="124"/>
    </row>
    <row r="23" spans="1:5" ht="12.75">
      <c r="A23" s="123" t="s">
        <v>41</v>
      </c>
      <c r="B23" s="137"/>
      <c r="C23" s="126"/>
      <c r="D23" s="125"/>
      <c r="E23" s="126"/>
    </row>
    <row r="24" spans="1:5" ht="13.5" thickBot="1">
      <c r="A24" s="127" t="s">
        <v>82</v>
      </c>
      <c r="B24" s="143">
        <v>60000</v>
      </c>
      <c r="C24" s="130"/>
      <c r="D24" s="129">
        <v>60000</v>
      </c>
      <c r="E24" s="128">
        <v>60000</v>
      </c>
    </row>
    <row r="25" spans="1:5" ht="12.75">
      <c r="A25" s="115" t="s">
        <v>22</v>
      </c>
      <c r="B25" s="144">
        <f>B27</f>
        <v>500</v>
      </c>
      <c r="C25" s="151">
        <f>B25-D25</f>
        <v>500</v>
      </c>
      <c r="D25" s="134"/>
      <c r="E25" s="133"/>
    </row>
    <row r="26" spans="1:5" ht="12.75">
      <c r="A26" s="141" t="s">
        <v>81</v>
      </c>
      <c r="B26" s="146"/>
      <c r="C26" s="147"/>
      <c r="D26" s="148"/>
      <c r="E26" s="147"/>
    </row>
    <row r="27" spans="1:5" ht="13.5" thickBot="1">
      <c r="A27" s="139" t="s">
        <v>24</v>
      </c>
      <c r="B27" s="149">
        <v>500</v>
      </c>
      <c r="C27" s="140">
        <v>500</v>
      </c>
      <c r="D27" s="150"/>
      <c r="E27" s="140"/>
    </row>
    <row r="28" spans="1:5" ht="12.75">
      <c r="A28" s="115" t="s">
        <v>25</v>
      </c>
      <c r="B28" s="145">
        <f>B30</f>
        <v>500</v>
      </c>
      <c r="C28" s="145">
        <f>C30</f>
        <v>500</v>
      </c>
      <c r="D28" s="145"/>
      <c r="E28" s="145"/>
    </row>
    <row r="29" spans="1:5" ht="12.75">
      <c r="A29" s="123" t="s">
        <v>81</v>
      </c>
      <c r="B29" s="124"/>
      <c r="C29" s="126"/>
      <c r="D29" s="126"/>
      <c r="E29" s="126"/>
    </row>
    <row r="30" spans="1:5" ht="12.75">
      <c r="A30" s="123" t="s">
        <v>83</v>
      </c>
      <c r="B30" s="124">
        <v>500</v>
      </c>
      <c r="C30" s="124">
        <v>500</v>
      </c>
      <c r="D30" s="126"/>
      <c r="E30" s="126"/>
    </row>
    <row r="31" spans="1:5" ht="13.5" thickBot="1">
      <c r="A31" s="153" t="s">
        <v>84</v>
      </c>
      <c r="B31" s="154">
        <f>B18+B21+B25+B28</f>
        <v>60500</v>
      </c>
      <c r="C31" s="154">
        <f>C18+C21+C25+C28</f>
        <v>500</v>
      </c>
      <c r="D31" s="154">
        <f>D21</f>
        <v>60000</v>
      </c>
      <c r="E31" s="154">
        <f>E18+E21+E25+E28</f>
        <v>60000</v>
      </c>
    </row>
    <row r="32" spans="1:5" ht="12.75">
      <c r="A32" s="155"/>
      <c r="B32" s="116"/>
      <c r="C32" s="117"/>
      <c r="D32" s="118"/>
      <c r="E32" s="156"/>
    </row>
    <row r="33" spans="1:5" ht="13.5" thickBot="1">
      <c r="A33" s="152" t="s">
        <v>85</v>
      </c>
      <c r="B33" s="154">
        <f>B31</f>
        <v>60500</v>
      </c>
      <c r="C33" s="154">
        <f>C31</f>
        <v>500</v>
      </c>
      <c r="D33" s="154">
        <f>D31</f>
        <v>60000</v>
      </c>
      <c r="E33" s="154">
        <f>E31</f>
        <v>60000</v>
      </c>
    </row>
  </sheetData>
  <mergeCells count="5">
    <mergeCell ref="C1:E1"/>
    <mergeCell ref="A6:E6"/>
    <mergeCell ref="A7:E7"/>
    <mergeCell ref="A8:E8"/>
    <mergeCell ref="B2:E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A2" sqref="A2:G2"/>
    </sheetView>
  </sheetViews>
  <sheetFormatPr defaultColWidth="9.00390625" defaultRowHeight="12.75"/>
  <cols>
    <col min="1" max="1" width="54.125" style="8" customWidth="1"/>
    <col min="2" max="2" width="0.74609375" style="8" hidden="1" customWidth="1"/>
    <col min="3" max="3" width="5.375" style="9" customWidth="1"/>
    <col min="4" max="4" width="5.00390625" style="9" customWidth="1"/>
    <col min="5" max="5" width="5.125" style="9" customWidth="1"/>
    <col min="6" max="6" width="5.375" style="9" customWidth="1"/>
    <col min="7" max="7" width="10.375" style="10" customWidth="1"/>
    <col min="8" max="16384" width="9.75390625" style="8" customWidth="1"/>
  </cols>
  <sheetData>
    <row r="1" spans="3:7" ht="15">
      <c r="C1" s="188" t="s">
        <v>0</v>
      </c>
      <c r="D1" s="189"/>
      <c r="E1" s="189"/>
      <c r="F1" s="189"/>
      <c r="G1" s="189"/>
    </row>
    <row r="2" spans="1:7" ht="15">
      <c r="A2" s="188" t="s">
        <v>105</v>
      </c>
      <c r="B2" s="189"/>
      <c r="C2" s="189"/>
      <c r="D2" s="189"/>
      <c r="E2" s="189"/>
      <c r="F2" s="189"/>
      <c r="G2" s="189"/>
    </row>
    <row r="5" spans="1:7" ht="15">
      <c r="A5" s="182" t="s">
        <v>98</v>
      </c>
      <c r="B5" s="182"/>
      <c r="C5" s="182"/>
      <c r="D5" s="182"/>
      <c r="E5" s="182"/>
      <c r="F5" s="182"/>
      <c r="G5" s="182"/>
    </row>
    <row r="6" spans="1:7" ht="15">
      <c r="A6" s="182" t="s">
        <v>99</v>
      </c>
      <c r="B6" s="182"/>
      <c r="C6" s="182"/>
      <c r="D6" s="182"/>
      <c r="E6" s="182"/>
      <c r="F6" s="182"/>
      <c r="G6" s="182"/>
    </row>
    <row r="7" spans="1:7" s="6" customFormat="1" ht="12" customHeight="1">
      <c r="A7" s="182" t="s">
        <v>100</v>
      </c>
      <c r="B7" s="182"/>
      <c r="C7" s="182"/>
      <c r="D7" s="182"/>
      <c r="E7" s="182"/>
      <c r="F7" s="182"/>
      <c r="G7" s="182"/>
    </row>
    <row r="8" spans="1:7" s="6" customFormat="1" ht="12.75">
      <c r="A8" s="13"/>
      <c r="B8" s="11"/>
      <c r="C8" s="12"/>
      <c r="D8" s="4"/>
      <c r="E8" s="4"/>
      <c r="F8" s="4"/>
      <c r="G8" s="5"/>
    </row>
    <row r="9" spans="2:7" s="6" customFormat="1" ht="12.75">
      <c r="B9" s="3"/>
      <c r="C9" s="4"/>
      <c r="D9" s="4"/>
      <c r="E9" s="4"/>
      <c r="F9" s="4"/>
      <c r="G9" s="5"/>
    </row>
    <row r="10" spans="3:7" s="6" customFormat="1" ht="13.5" thickBot="1">
      <c r="C10" s="4"/>
      <c r="D10" s="4"/>
      <c r="E10" s="4"/>
      <c r="F10" s="4"/>
      <c r="G10" s="5"/>
    </row>
    <row r="11" spans="1:8" s="6" customFormat="1" ht="13.5" thickBot="1">
      <c r="A11" s="24" t="s">
        <v>63</v>
      </c>
      <c r="B11" s="19"/>
      <c r="C11" s="20" t="s">
        <v>4</v>
      </c>
      <c r="D11" s="20" t="s">
        <v>5</v>
      </c>
      <c r="E11" s="20" t="s">
        <v>6</v>
      </c>
      <c r="F11" s="33" t="s">
        <v>7</v>
      </c>
      <c r="G11" s="25" t="s">
        <v>8</v>
      </c>
      <c r="H11" s="7"/>
    </row>
    <row r="12" spans="1:8" s="6" customFormat="1" ht="13.5" thickBot="1">
      <c r="A12" s="15"/>
      <c r="B12" s="15"/>
      <c r="C12" s="16"/>
      <c r="D12" s="16"/>
      <c r="E12" s="16"/>
      <c r="F12" s="16"/>
      <c r="G12" s="94"/>
      <c r="H12" s="7"/>
    </row>
    <row r="13" spans="1:7" ht="12.75">
      <c r="A13" s="59" t="s">
        <v>12</v>
      </c>
      <c r="B13" s="60"/>
      <c r="C13" s="72"/>
      <c r="D13" s="72"/>
      <c r="E13" s="72"/>
      <c r="F13" s="95"/>
      <c r="G13" s="97"/>
    </row>
    <row r="14" spans="1:7" ht="12.75">
      <c r="A14" s="50" t="s">
        <v>13</v>
      </c>
      <c r="B14" s="41"/>
      <c r="C14" s="42" t="s">
        <v>14</v>
      </c>
      <c r="D14" s="42"/>
      <c r="E14" s="42"/>
      <c r="F14" s="51"/>
      <c r="G14" s="52">
        <f>G16</f>
        <v>-500</v>
      </c>
    </row>
    <row r="15" spans="1:7" ht="12.75">
      <c r="A15" s="50" t="s">
        <v>18</v>
      </c>
      <c r="B15" s="27"/>
      <c r="C15" s="28"/>
      <c r="D15" s="28"/>
      <c r="E15" s="28"/>
      <c r="F15" s="29"/>
      <c r="G15" s="39"/>
    </row>
    <row r="16" spans="1:7" ht="12.75">
      <c r="A16" s="40" t="s">
        <v>20</v>
      </c>
      <c r="B16" s="27"/>
      <c r="C16" s="28" t="s">
        <v>14</v>
      </c>
      <c r="D16" s="28" t="s">
        <v>19</v>
      </c>
      <c r="E16" s="28" t="s">
        <v>15</v>
      </c>
      <c r="F16" s="29"/>
      <c r="G16" s="39">
        <f>G17</f>
        <v>-500</v>
      </c>
    </row>
    <row r="17" spans="1:7" ht="13.5" thickBot="1">
      <c r="A17" s="53" t="s">
        <v>16</v>
      </c>
      <c r="B17" s="54"/>
      <c r="C17" s="66" t="s">
        <v>14</v>
      </c>
      <c r="D17" s="66" t="s">
        <v>19</v>
      </c>
      <c r="E17" s="66" t="s">
        <v>15</v>
      </c>
      <c r="F17" s="96" t="s">
        <v>17</v>
      </c>
      <c r="G17" s="71">
        <v>-500</v>
      </c>
    </row>
    <row r="18" spans="1:7" ht="12.75">
      <c r="A18" s="59" t="s">
        <v>39</v>
      </c>
      <c r="B18" s="60"/>
      <c r="C18" s="72" t="s">
        <v>27</v>
      </c>
      <c r="D18" s="72"/>
      <c r="E18" s="72"/>
      <c r="F18" s="95"/>
      <c r="G18" s="97">
        <f>G19</f>
        <v>60000</v>
      </c>
    </row>
    <row r="19" spans="1:7" ht="12.75">
      <c r="A19" s="40" t="s">
        <v>40</v>
      </c>
      <c r="B19" s="27"/>
      <c r="C19" s="28" t="s">
        <v>27</v>
      </c>
      <c r="D19" s="28" t="s">
        <v>27</v>
      </c>
      <c r="E19" s="28"/>
      <c r="F19" s="29"/>
      <c r="G19" s="39">
        <f>G20</f>
        <v>60000</v>
      </c>
    </row>
    <row r="20" spans="1:7" ht="12.75">
      <c r="A20" s="40" t="s">
        <v>41</v>
      </c>
      <c r="B20" s="27"/>
      <c r="C20" s="28" t="s">
        <v>27</v>
      </c>
      <c r="D20" s="28" t="s">
        <v>27</v>
      </c>
      <c r="E20" s="28" t="s">
        <v>42</v>
      </c>
      <c r="F20" s="29"/>
      <c r="G20" s="39">
        <f>G21</f>
        <v>60000</v>
      </c>
    </row>
    <row r="21" spans="1:7" ht="13.5" thickBot="1">
      <c r="A21" s="40" t="s">
        <v>64</v>
      </c>
      <c r="B21" s="54"/>
      <c r="C21" s="66" t="s">
        <v>27</v>
      </c>
      <c r="D21" s="66" t="s">
        <v>27</v>
      </c>
      <c r="E21" s="66" t="s">
        <v>42</v>
      </c>
      <c r="F21" s="96" t="s">
        <v>45</v>
      </c>
      <c r="G21" s="71">
        <f>'уточнение прил-3'!H20</f>
        <v>60000</v>
      </c>
    </row>
    <row r="22" spans="1:7" ht="12.75">
      <c r="A22" s="59" t="s">
        <v>22</v>
      </c>
      <c r="B22" s="60"/>
      <c r="C22" s="72" t="s">
        <v>23</v>
      </c>
      <c r="D22" s="72"/>
      <c r="E22" s="72"/>
      <c r="F22" s="95"/>
      <c r="G22" s="97">
        <f>G23</f>
        <v>500</v>
      </c>
    </row>
    <row r="23" spans="1:7" ht="12.75">
      <c r="A23" s="40" t="s">
        <v>28</v>
      </c>
      <c r="B23" s="27"/>
      <c r="C23" s="28" t="s">
        <v>23</v>
      </c>
      <c r="D23" s="28" t="s">
        <v>9</v>
      </c>
      <c r="E23" s="28"/>
      <c r="F23" s="29"/>
      <c r="G23" s="39">
        <f>G26</f>
        <v>500</v>
      </c>
    </row>
    <row r="24" spans="1:7" ht="12.75">
      <c r="A24" s="40" t="s">
        <v>65</v>
      </c>
      <c r="B24" s="27"/>
      <c r="C24" s="28"/>
      <c r="D24" s="28"/>
      <c r="E24" s="28"/>
      <c r="F24" s="29"/>
      <c r="G24" s="39"/>
    </row>
    <row r="25" spans="1:7" ht="12.75">
      <c r="A25" s="40" t="s">
        <v>66</v>
      </c>
      <c r="B25" s="27"/>
      <c r="C25" s="28"/>
      <c r="D25" s="28"/>
      <c r="E25" s="28"/>
      <c r="F25" s="29"/>
      <c r="G25" s="39"/>
    </row>
    <row r="26" spans="1:7" ht="12.75">
      <c r="A26" s="40" t="s">
        <v>67</v>
      </c>
      <c r="B26" s="27"/>
      <c r="C26" s="28" t="s">
        <v>23</v>
      </c>
      <c r="D26" s="28" t="s">
        <v>9</v>
      </c>
      <c r="E26" s="28" t="s">
        <v>32</v>
      </c>
      <c r="F26" s="29"/>
      <c r="G26" s="39">
        <f>G28</f>
        <v>500</v>
      </c>
    </row>
    <row r="27" spans="1:7" ht="12.75">
      <c r="A27" s="40" t="s">
        <v>68</v>
      </c>
      <c r="B27" s="27"/>
      <c r="C27" s="28"/>
      <c r="D27" s="28"/>
      <c r="E27" s="28"/>
      <c r="F27" s="29"/>
      <c r="G27" s="39"/>
    </row>
    <row r="28" spans="1:7" ht="13.5" thickBot="1">
      <c r="A28" s="40" t="s">
        <v>69</v>
      </c>
      <c r="B28" s="27"/>
      <c r="C28" s="28" t="s">
        <v>23</v>
      </c>
      <c r="D28" s="28" t="s">
        <v>9</v>
      </c>
      <c r="E28" s="28" t="s">
        <v>32</v>
      </c>
      <c r="F28" s="29" t="s">
        <v>34</v>
      </c>
      <c r="G28" s="39">
        <v>500</v>
      </c>
    </row>
    <row r="29" spans="1:7" ht="13.5" thickBot="1">
      <c r="A29" s="59" t="s">
        <v>25</v>
      </c>
      <c r="B29" s="99"/>
      <c r="C29" s="55" t="s">
        <v>26</v>
      </c>
      <c r="D29" s="20"/>
      <c r="E29" s="20"/>
      <c r="F29" s="33"/>
      <c r="G29" s="25">
        <f>G30</f>
        <v>500</v>
      </c>
    </row>
    <row r="30" spans="1:7" ht="12.75">
      <c r="A30" s="50" t="s">
        <v>53</v>
      </c>
      <c r="B30" s="68"/>
      <c r="C30" s="46" t="s">
        <v>26</v>
      </c>
      <c r="D30" s="46" t="s">
        <v>21</v>
      </c>
      <c r="E30" s="46"/>
      <c r="F30" s="98"/>
      <c r="G30" s="49">
        <f>G31</f>
        <v>500</v>
      </c>
    </row>
    <row r="31" spans="1:7" ht="12.75">
      <c r="A31" s="40" t="s">
        <v>54</v>
      </c>
      <c r="B31" s="68"/>
      <c r="C31" s="46" t="s">
        <v>26</v>
      </c>
      <c r="D31" s="46" t="s">
        <v>21</v>
      </c>
      <c r="E31" s="46" t="s">
        <v>55</v>
      </c>
      <c r="F31" s="98"/>
      <c r="G31" s="49">
        <f>G35</f>
        <v>500</v>
      </c>
    </row>
    <row r="32" spans="1:7" ht="12.75">
      <c r="A32" s="40" t="s">
        <v>56</v>
      </c>
      <c r="B32" s="68"/>
      <c r="C32" s="57"/>
      <c r="D32" s="57"/>
      <c r="E32" s="57"/>
      <c r="F32" s="98"/>
      <c r="G32" s="58"/>
    </row>
    <row r="33" spans="1:7" ht="12.75">
      <c r="A33" s="40" t="s">
        <v>57</v>
      </c>
      <c r="B33" s="68"/>
      <c r="C33" s="57"/>
      <c r="D33" s="57"/>
      <c r="E33" s="57"/>
      <c r="F33" s="98"/>
      <c r="G33" s="58"/>
    </row>
    <row r="34" spans="1:7" ht="12.75">
      <c r="A34" s="40" t="s">
        <v>58</v>
      </c>
      <c r="B34" s="68"/>
      <c r="C34" s="57"/>
      <c r="D34" s="57"/>
      <c r="E34" s="57"/>
      <c r="F34" s="98"/>
      <c r="G34" s="58"/>
    </row>
    <row r="35" spans="1:7" ht="12.75">
      <c r="A35" s="40" t="s">
        <v>59</v>
      </c>
      <c r="B35" s="68"/>
      <c r="C35" s="46" t="s">
        <v>26</v>
      </c>
      <c r="D35" s="46" t="s">
        <v>21</v>
      </c>
      <c r="E35" s="46" t="s">
        <v>55</v>
      </c>
      <c r="F35" s="48" t="s">
        <v>60</v>
      </c>
      <c r="G35" s="49">
        <f>'уточнение прил-3'!H40</f>
        <v>500</v>
      </c>
    </row>
    <row r="36" spans="1:7" ht="13.5" thickBot="1">
      <c r="A36" s="87" t="s">
        <v>70</v>
      </c>
      <c r="B36" s="100"/>
      <c r="C36" s="89"/>
      <c r="D36" s="89"/>
      <c r="E36" s="89"/>
      <c r="F36" s="101"/>
      <c r="G36" s="90">
        <f>G14+G18+G22+G29</f>
        <v>60500</v>
      </c>
    </row>
    <row r="37" spans="1:7" ht="13.5" thickBot="1">
      <c r="A37" s="18" t="s">
        <v>71</v>
      </c>
      <c r="B37" s="19"/>
      <c r="C37" s="21"/>
      <c r="D37" s="21"/>
      <c r="E37" s="21"/>
      <c r="F37" s="21"/>
      <c r="G37" s="25">
        <f>G36</f>
        <v>60500</v>
      </c>
    </row>
    <row r="38" spans="1:7" s="14" customFormat="1" ht="12.75">
      <c r="A38" s="7"/>
      <c r="B38" s="7"/>
      <c r="C38" s="16"/>
      <c r="D38" s="16"/>
      <c r="E38" s="16"/>
      <c r="F38" s="16"/>
      <c r="G38" s="181"/>
    </row>
    <row r="39" spans="1:7" s="14" customFormat="1" ht="12.75">
      <c r="A39" s="7"/>
      <c r="B39" s="7"/>
      <c r="C39" s="16"/>
      <c r="D39" s="16"/>
      <c r="E39" s="16"/>
      <c r="F39" s="16"/>
      <c r="G39" s="181"/>
    </row>
  </sheetData>
  <mergeCells count="5">
    <mergeCell ref="A5:G5"/>
    <mergeCell ref="A6:G6"/>
    <mergeCell ref="A7:G7"/>
    <mergeCell ref="C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A2" sqref="A2:H2"/>
    </sheetView>
  </sheetViews>
  <sheetFormatPr defaultColWidth="9.00390625" defaultRowHeight="12.75"/>
  <cols>
    <col min="1" max="1" width="52.25390625" style="0" customWidth="1"/>
    <col min="2" max="2" width="32.375" style="0" hidden="1" customWidth="1"/>
    <col min="3" max="3" width="5.75390625" style="1" customWidth="1"/>
    <col min="4" max="4" width="4.875" style="1" customWidth="1"/>
    <col min="5" max="5" width="6.125" style="1" customWidth="1"/>
    <col min="6" max="6" width="4.875" style="1" customWidth="1"/>
    <col min="7" max="7" width="5.00390625" style="1" customWidth="1"/>
    <col min="8" max="8" width="9.75390625" style="2" customWidth="1"/>
  </cols>
  <sheetData>
    <row r="1" spans="1:8" ht="14.25">
      <c r="A1" s="186" t="s">
        <v>96</v>
      </c>
      <c r="B1" s="183"/>
      <c r="C1" s="183"/>
      <c r="D1" s="183"/>
      <c r="E1" s="183"/>
      <c r="F1" s="183"/>
      <c r="G1" s="183"/>
      <c r="H1" s="183"/>
    </row>
    <row r="2" spans="1:8" ht="12.75">
      <c r="A2" s="187" t="s">
        <v>105</v>
      </c>
      <c r="B2" s="184"/>
      <c r="C2" s="184"/>
      <c r="D2" s="184"/>
      <c r="E2" s="184"/>
      <c r="F2" s="184"/>
      <c r="G2" s="184"/>
      <c r="H2" s="184"/>
    </row>
    <row r="4" spans="1:8" s="6" customFormat="1" ht="12.75">
      <c r="A4"/>
      <c r="B4"/>
      <c r="C4" s="1"/>
      <c r="D4" s="1"/>
      <c r="E4" s="1"/>
      <c r="F4" s="1"/>
      <c r="G4" s="1"/>
      <c r="H4" s="2"/>
    </row>
    <row r="5" spans="1:8" s="6" customFormat="1" ht="15.75">
      <c r="A5" s="185" t="s">
        <v>97</v>
      </c>
      <c r="B5" s="185"/>
      <c r="C5" s="185"/>
      <c r="D5" s="185"/>
      <c r="E5" s="185"/>
      <c r="F5" s="185"/>
      <c r="G5" s="185"/>
      <c r="H5" s="185"/>
    </row>
    <row r="6" spans="3:9" s="6" customFormat="1" ht="13.5" thickBot="1">
      <c r="C6" s="4"/>
      <c r="D6" s="4"/>
      <c r="E6" s="4"/>
      <c r="F6" s="4"/>
      <c r="G6" s="4"/>
      <c r="H6" s="5"/>
      <c r="I6" s="7"/>
    </row>
    <row r="7" spans="1:9" s="6" customFormat="1" ht="13.5" thickBot="1">
      <c r="A7" s="18" t="s">
        <v>2</v>
      </c>
      <c r="B7" s="19"/>
      <c r="C7" s="20" t="s">
        <v>3</v>
      </c>
      <c r="D7" s="21" t="s">
        <v>4</v>
      </c>
      <c r="E7" s="21" t="s">
        <v>5</v>
      </c>
      <c r="F7" s="21" t="s">
        <v>6</v>
      </c>
      <c r="G7" s="22" t="s">
        <v>7</v>
      </c>
      <c r="H7" s="23" t="s">
        <v>8</v>
      </c>
      <c r="I7" s="7"/>
    </row>
    <row r="8" spans="1:9" ht="12" customHeight="1" thickBot="1">
      <c r="A8" s="31" t="s">
        <v>10</v>
      </c>
      <c r="B8" s="32"/>
      <c r="C8" s="33" t="s">
        <v>11</v>
      </c>
      <c r="D8" s="34"/>
      <c r="E8" s="21"/>
      <c r="F8" s="21"/>
      <c r="G8" s="35"/>
      <c r="H8" s="36">
        <f>H10</f>
        <v>-500</v>
      </c>
      <c r="I8" s="7"/>
    </row>
    <row r="9" spans="1:9" ht="12.75">
      <c r="A9" s="41" t="s">
        <v>12</v>
      </c>
      <c r="B9" s="27"/>
      <c r="C9" s="28"/>
      <c r="D9" s="28"/>
      <c r="E9" s="28"/>
      <c r="F9" s="28"/>
      <c r="G9" s="28"/>
      <c r="H9" s="30"/>
      <c r="I9" s="6"/>
    </row>
    <row r="10" spans="1:9" ht="12.75">
      <c r="A10" s="41" t="s">
        <v>13</v>
      </c>
      <c r="B10" s="27"/>
      <c r="C10" s="42" t="s">
        <v>11</v>
      </c>
      <c r="D10" s="42" t="s">
        <v>14</v>
      </c>
      <c r="E10" s="42"/>
      <c r="F10" s="42"/>
      <c r="G10" s="42"/>
      <c r="H10" s="43">
        <f>H11</f>
        <v>-500</v>
      </c>
      <c r="I10" s="6"/>
    </row>
    <row r="11" spans="1:9" ht="12.75">
      <c r="A11" s="44" t="s">
        <v>18</v>
      </c>
      <c r="B11" s="45"/>
      <c r="C11" s="46" t="s">
        <v>11</v>
      </c>
      <c r="D11" s="47" t="s">
        <v>14</v>
      </c>
      <c r="E11" s="46" t="s">
        <v>19</v>
      </c>
      <c r="F11" s="46"/>
      <c r="G11" s="48"/>
      <c r="H11" s="49">
        <f>H12</f>
        <v>-500</v>
      </c>
      <c r="I11" s="6"/>
    </row>
    <row r="12" spans="1:9" ht="12.75">
      <c r="A12" s="40" t="s">
        <v>20</v>
      </c>
      <c r="B12" s="37"/>
      <c r="C12" s="28" t="s">
        <v>11</v>
      </c>
      <c r="D12" s="38" t="s">
        <v>14</v>
      </c>
      <c r="E12" s="28" t="s">
        <v>19</v>
      </c>
      <c r="F12" s="28" t="s">
        <v>15</v>
      </c>
      <c r="G12" s="29"/>
      <c r="H12" s="39">
        <f>H13</f>
        <v>-500</v>
      </c>
      <c r="I12" s="6"/>
    </row>
    <row r="13" spans="1:9" ht="13.5" thickBot="1">
      <c r="A13" s="40" t="s">
        <v>16</v>
      </c>
      <c r="B13" s="37"/>
      <c r="C13" s="28" t="s">
        <v>11</v>
      </c>
      <c r="D13" s="38" t="s">
        <v>14</v>
      </c>
      <c r="E13" s="28" t="s">
        <v>19</v>
      </c>
      <c r="F13" s="28" t="s">
        <v>15</v>
      </c>
      <c r="G13" s="29" t="s">
        <v>17</v>
      </c>
      <c r="H13" s="39">
        <v>-500</v>
      </c>
      <c r="I13" s="6"/>
    </row>
    <row r="14" spans="1:8" ht="12.75">
      <c r="A14" s="59" t="s">
        <v>36</v>
      </c>
      <c r="B14" s="60"/>
      <c r="C14" s="61"/>
      <c r="D14" s="61"/>
      <c r="E14" s="61"/>
      <c r="F14" s="61"/>
      <c r="G14" s="61"/>
      <c r="H14" s="62"/>
    </row>
    <row r="15" spans="1:8" ht="13.5" thickBot="1">
      <c r="A15" s="63" t="s">
        <v>37</v>
      </c>
      <c r="B15" s="64"/>
      <c r="C15" s="65" t="s">
        <v>38</v>
      </c>
      <c r="D15" s="66"/>
      <c r="E15" s="66"/>
      <c r="F15" s="66"/>
      <c r="G15" s="66"/>
      <c r="H15" s="67">
        <f>H16</f>
        <v>60000</v>
      </c>
    </row>
    <row r="16" spans="1:8" ht="12.75">
      <c r="A16" s="56" t="s">
        <v>39</v>
      </c>
      <c r="B16" s="26"/>
      <c r="C16" s="57" t="s">
        <v>38</v>
      </c>
      <c r="D16" s="57" t="s">
        <v>27</v>
      </c>
      <c r="E16" s="57"/>
      <c r="F16" s="57"/>
      <c r="G16" s="57"/>
      <c r="H16" s="58">
        <f>H17</f>
        <v>60000</v>
      </c>
    </row>
    <row r="17" spans="1:8" ht="12.75">
      <c r="A17" s="40" t="s">
        <v>40</v>
      </c>
      <c r="B17" s="27"/>
      <c r="C17" s="28" t="s">
        <v>38</v>
      </c>
      <c r="D17" s="28" t="s">
        <v>27</v>
      </c>
      <c r="E17" s="28" t="s">
        <v>27</v>
      </c>
      <c r="F17" s="28"/>
      <c r="G17" s="28"/>
      <c r="H17" s="39">
        <f>H18</f>
        <v>60000</v>
      </c>
    </row>
    <row r="18" spans="1:8" ht="12.75">
      <c r="A18" s="40" t="s">
        <v>41</v>
      </c>
      <c r="B18" s="27"/>
      <c r="C18" s="28" t="s">
        <v>38</v>
      </c>
      <c r="D18" s="28" t="s">
        <v>27</v>
      </c>
      <c r="E18" s="28" t="s">
        <v>27</v>
      </c>
      <c r="F18" s="28" t="s">
        <v>42</v>
      </c>
      <c r="G18" s="28"/>
      <c r="H18" s="39">
        <f>H20</f>
        <v>60000</v>
      </c>
    </row>
    <row r="19" spans="1:8" ht="12.75">
      <c r="A19" s="40" t="s">
        <v>43</v>
      </c>
      <c r="B19" s="27"/>
      <c r="C19" s="28"/>
      <c r="D19" s="28"/>
      <c r="E19" s="28"/>
      <c r="F19" s="28"/>
      <c r="G19" s="28"/>
      <c r="H19" s="39"/>
    </row>
    <row r="20" spans="1:8" ht="13.5" thickBot="1">
      <c r="A20" s="40" t="s">
        <v>44</v>
      </c>
      <c r="B20" s="27"/>
      <c r="C20" s="28" t="s">
        <v>38</v>
      </c>
      <c r="D20" s="28" t="s">
        <v>27</v>
      </c>
      <c r="E20" s="28" t="s">
        <v>27</v>
      </c>
      <c r="F20" s="28" t="s">
        <v>42</v>
      </c>
      <c r="G20" s="28" t="s">
        <v>45</v>
      </c>
      <c r="H20" s="39">
        <v>60000</v>
      </c>
    </row>
    <row r="21" spans="1:8" ht="13.5" thickBot="1">
      <c r="A21" s="24" t="s">
        <v>46</v>
      </c>
      <c r="B21" s="19"/>
      <c r="C21" s="20" t="s">
        <v>47</v>
      </c>
      <c r="D21" s="21"/>
      <c r="E21" s="21"/>
      <c r="F21" s="21"/>
      <c r="G21" s="21"/>
      <c r="H21" s="25">
        <f>H22</f>
        <v>500</v>
      </c>
    </row>
    <row r="22" spans="1:8" ht="12.75">
      <c r="A22" s="50" t="s">
        <v>22</v>
      </c>
      <c r="B22" s="27"/>
      <c r="C22" s="42" t="s">
        <v>47</v>
      </c>
      <c r="D22" s="42" t="s">
        <v>23</v>
      </c>
      <c r="E22" s="42"/>
      <c r="F22" s="42"/>
      <c r="G22" s="42"/>
      <c r="H22" s="52">
        <f>H23</f>
        <v>500</v>
      </c>
    </row>
    <row r="23" spans="1:8" ht="12.75">
      <c r="A23" s="40" t="s">
        <v>28</v>
      </c>
      <c r="B23" s="27"/>
      <c r="C23" s="28" t="s">
        <v>47</v>
      </c>
      <c r="D23" s="28" t="s">
        <v>23</v>
      </c>
      <c r="E23" s="28" t="s">
        <v>9</v>
      </c>
      <c r="F23" s="28"/>
      <c r="G23" s="28"/>
      <c r="H23" s="39">
        <f>H26</f>
        <v>500</v>
      </c>
    </row>
    <row r="24" spans="1:8" ht="12.75">
      <c r="A24" s="40" t="s">
        <v>29</v>
      </c>
      <c r="B24" s="27"/>
      <c r="C24" s="28"/>
      <c r="D24" s="28"/>
      <c r="E24" s="28"/>
      <c r="F24" s="28"/>
      <c r="G24" s="28"/>
      <c r="H24" s="39"/>
    </row>
    <row r="25" spans="1:8" ht="12.75">
      <c r="A25" s="40" t="s">
        <v>30</v>
      </c>
      <c r="B25" s="27"/>
      <c r="C25" s="28"/>
      <c r="D25" s="28"/>
      <c r="E25" s="28"/>
      <c r="F25" s="28"/>
      <c r="G25" s="28"/>
      <c r="H25" s="39"/>
    </row>
    <row r="26" spans="1:8" ht="12.75">
      <c r="A26" s="40" t="s">
        <v>31</v>
      </c>
      <c r="B26" s="27"/>
      <c r="C26" s="28" t="s">
        <v>47</v>
      </c>
      <c r="D26" s="28" t="s">
        <v>23</v>
      </c>
      <c r="E26" s="28" t="s">
        <v>9</v>
      </c>
      <c r="F26" s="28" t="s">
        <v>32</v>
      </c>
      <c r="G26" s="28"/>
      <c r="H26" s="39">
        <f>H28</f>
        <v>500</v>
      </c>
    </row>
    <row r="27" spans="1:8" ht="12.75">
      <c r="A27" s="40" t="s">
        <v>33</v>
      </c>
      <c r="B27" s="27"/>
      <c r="C27" s="28"/>
      <c r="D27" s="28"/>
      <c r="E27" s="28"/>
      <c r="F27" s="28"/>
      <c r="G27" s="28"/>
      <c r="H27" s="39"/>
    </row>
    <row r="28" spans="1:8" ht="13.5" thickBot="1">
      <c r="A28" s="40" t="s">
        <v>35</v>
      </c>
      <c r="B28" s="27"/>
      <c r="C28" s="28" t="s">
        <v>47</v>
      </c>
      <c r="D28" s="28" t="s">
        <v>23</v>
      </c>
      <c r="E28" s="28" t="s">
        <v>9</v>
      </c>
      <c r="F28" s="28" t="s">
        <v>32</v>
      </c>
      <c r="G28" s="28" t="s">
        <v>34</v>
      </c>
      <c r="H28" s="39">
        <v>500</v>
      </c>
    </row>
    <row r="29" spans="1:8" ht="13.5" thickBot="1">
      <c r="A29" s="73" t="s">
        <v>48</v>
      </c>
      <c r="B29" s="70"/>
      <c r="C29" s="74"/>
      <c r="D29" s="74"/>
      <c r="E29" s="74"/>
      <c r="F29" s="74"/>
      <c r="G29" s="74"/>
      <c r="H29" s="75">
        <f>H8+H15+H21</f>
        <v>60000</v>
      </c>
    </row>
    <row r="30" spans="1:8" ht="12.75">
      <c r="A30" s="76" t="s">
        <v>49</v>
      </c>
      <c r="B30" s="77"/>
      <c r="C30" s="78"/>
      <c r="D30" s="61"/>
      <c r="E30" s="61"/>
      <c r="F30" s="61"/>
      <c r="G30" s="61"/>
      <c r="H30" s="79"/>
    </row>
    <row r="31" spans="1:8" ht="12.75">
      <c r="A31" s="80" t="s">
        <v>50</v>
      </c>
      <c r="B31" s="7"/>
      <c r="C31" s="81"/>
      <c r="D31" s="28"/>
      <c r="E31" s="28"/>
      <c r="F31" s="28"/>
      <c r="G31" s="28"/>
      <c r="H31" s="82"/>
    </row>
    <row r="32" spans="1:8" ht="12.75">
      <c r="A32" s="80" t="s">
        <v>51</v>
      </c>
      <c r="B32" s="7"/>
      <c r="C32" s="81"/>
      <c r="D32" s="28"/>
      <c r="E32" s="28"/>
      <c r="F32" s="28"/>
      <c r="G32" s="28"/>
      <c r="H32" s="82"/>
    </row>
    <row r="33" spans="1:8" ht="13.5" thickBot="1">
      <c r="A33" s="83" t="s">
        <v>52</v>
      </c>
      <c r="B33" s="84"/>
      <c r="C33" s="85"/>
      <c r="D33" s="66"/>
      <c r="E33" s="66"/>
      <c r="F33" s="66"/>
      <c r="G33" s="66"/>
      <c r="H33" s="86"/>
    </row>
    <row r="34" spans="1:8" ht="12.75">
      <c r="A34" s="87" t="s">
        <v>25</v>
      </c>
      <c r="B34" s="69"/>
      <c r="C34" s="88"/>
      <c r="D34" s="89" t="s">
        <v>26</v>
      </c>
      <c r="E34" s="88"/>
      <c r="F34" s="88"/>
      <c r="G34" s="88"/>
      <c r="H34" s="90">
        <f>H35</f>
        <v>500</v>
      </c>
    </row>
    <row r="35" spans="1:8" ht="12.75">
      <c r="A35" s="50" t="s">
        <v>53</v>
      </c>
      <c r="B35" s="27"/>
      <c r="C35" s="28"/>
      <c r="D35" s="28" t="s">
        <v>26</v>
      </c>
      <c r="E35" s="28" t="s">
        <v>21</v>
      </c>
      <c r="F35" s="28"/>
      <c r="G35" s="28"/>
      <c r="H35" s="39">
        <f>H36</f>
        <v>500</v>
      </c>
    </row>
    <row r="36" spans="1:8" ht="12.75">
      <c r="A36" s="40" t="s">
        <v>54</v>
      </c>
      <c r="B36" s="27"/>
      <c r="C36" s="28"/>
      <c r="D36" s="28" t="s">
        <v>26</v>
      </c>
      <c r="E36" s="28" t="s">
        <v>21</v>
      </c>
      <c r="F36" s="28" t="s">
        <v>55</v>
      </c>
      <c r="G36" s="28"/>
      <c r="H36" s="39">
        <f>H40</f>
        <v>500</v>
      </c>
    </row>
    <row r="37" spans="1:8" ht="12.75">
      <c r="A37" s="40" t="s">
        <v>56</v>
      </c>
      <c r="B37" s="27"/>
      <c r="C37" s="28"/>
      <c r="D37" s="28"/>
      <c r="E37" s="28"/>
      <c r="F37" s="28"/>
      <c r="G37" s="28"/>
      <c r="H37" s="39"/>
    </row>
    <row r="38" spans="1:8" ht="12.75">
      <c r="A38" s="40" t="s">
        <v>57</v>
      </c>
      <c r="B38" s="27"/>
      <c r="C38" s="28"/>
      <c r="D38" s="28"/>
      <c r="E38" s="28"/>
      <c r="F38" s="28"/>
      <c r="G38" s="28"/>
      <c r="H38" s="39"/>
    </row>
    <row r="39" spans="1:8" ht="12.75">
      <c r="A39" s="40" t="s">
        <v>58</v>
      </c>
      <c r="B39" s="27"/>
      <c r="C39" s="28"/>
      <c r="D39" s="28"/>
      <c r="E39" s="28"/>
      <c r="F39" s="28"/>
      <c r="G39" s="28"/>
      <c r="H39" s="39"/>
    </row>
    <row r="40" spans="1:8" ht="13.5" thickBot="1">
      <c r="A40" s="40" t="s">
        <v>59</v>
      </c>
      <c r="B40" s="27"/>
      <c r="C40" s="28"/>
      <c r="D40" s="28" t="s">
        <v>26</v>
      </c>
      <c r="E40" s="28" t="s">
        <v>21</v>
      </c>
      <c r="F40" s="28" t="s">
        <v>55</v>
      </c>
      <c r="G40" s="28" t="s">
        <v>60</v>
      </c>
      <c r="H40" s="39">
        <v>500</v>
      </c>
    </row>
    <row r="41" spans="1:8" ht="12.75">
      <c r="A41" s="92"/>
      <c r="B41" s="91"/>
      <c r="C41" s="61"/>
      <c r="D41" s="61"/>
      <c r="E41" s="61"/>
      <c r="F41" s="61"/>
      <c r="G41" s="61"/>
      <c r="H41" s="62"/>
    </row>
    <row r="42" spans="1:8" ht="16.5" thickBot="1">
      <c r="A42" s="53" t="s">
        <v>61</v>
      </c>
      <c r="B42" s="93" t="s">
        <v>62</v>
      </c>
      <c r="C42" s="66"/>
      <c r="D42" s="66"/>
      <c r="E42" s="66"/>
      <c r="F42" s="66"/>
      <c r="G42" s="66"/>
      <c r="H42" s="67">
        <f>H29+H34</f>
        <v>60500</v>
      </c>
    </row>
  </sheetData>
  <mergeCells count="3">
    <mergeCell ref="A5:H5"/>
    <mergeCell ref="A1:H1"/>
    <mergeCell ref="A2:H2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zoomScale="75" zoomScaleNormal="75" workbookViewId="0" topLeftCell="A1">
      <selection activeCell="G17" sqref="G17"/>
    </sheetView>
  </sheetViews>
  <sheetFormatPr defaultColWidth="9.00390625" defaultRowHeight="12.75"/>
  <cols>
    <col min="1" max="1" width="10.875" style="0" customWidth="1"/>
    <col min="2" max="2" width="32.875" style="0" customWidth="1"/>
    <col min="3" max="3" width="7.25390625" style="0" customWidth="1"/>
    <col min="5" max="5" width="13.00390625" style="0" customWidth="1"/>
  </cols>
  <sheetData>
    <row r="2" spans="3:6" ht="14.25">
      <c r="C2" s="183" t="s">
        <v>95</v>
      </c>
      <c r="D2" s="183"/>
      <c r="E2" s="183"/>
      <c r="F2" s="183"/>
    </row>
    <row r="3" spans="2:6" ht="14.25">
      <c r="B3" s="183" t="s">
        <v>106</v>
      </c>
      <c r="C3" s="184"/>
      <c r="D3" s="184"/>
      <c r="E3" s="184"/>
      <c r="F3" s="184"/>
    </row>
    <row r="6" spans="1:5" ht="15">
      <c r="A6" s="182" t="s">
        <v>86</v>
      </c>
      <c r="B6" s="182"/>
      <c r="C6" s="182"/>
      <c r="D6" s="182"/>
      <c r="E6" s="182"/>
    </row>
    <row r="7" spans="1:5" ht="15">
      <c r="A7" s="182" t="s">
        <v>87</v>
      </c>
      <c r="B7" s="182"/>
      <c r="C7" s="182"/>
      <c r="D7" s="182"/>
      <c r="E7" s="182"/>
    </row>
    <row r="10" ht="13.5" thickBot="1"/>
    <row r="11" spans="1:5" ht="13.5" thickBot="1">
      <c r="A11" s="157" t="s">
        <v>88</v>
      </c>
      <c r="B11" s="158" t="s">
        <v>89</v>
      </c>
      <c r="C11" s="159" t="s">
        <v>8</v>
      </c>
      <c r="D11" s="160" t="s">
        <v>90</v>
      </c>
      <c r="E11" s="161"/>
    </row>
    <row r="12" spans="1:5" ht="12.75">
      <c r="A12" s="162" t="s">
        <v>91</v>
      </c>
      <c r="B12" s="163"/>
      <c r="C12" s="162"/>
      <c r="D12" s="157" t="s">
        <v>74</v>
      </c>
      <c r="E12" s="164" t="s">
        <v>78</v>
      </c>
    </row>
    <row r="13" spans="1:5" ht="13.5" thickBot="1">
      <c r="A13" s="165"/>
      <c r="B13" s="166"/>
      <c r="C13" s="165"/>
      <c r="D13" s="165" t="s">
        <v>76</v>
      </c>
      <c r="E13" s="167" t="s">
        <v>76</v>
      </c>
    </row>
    <row r="14" spans="1:5" ht="12.75">
      <c r="A14" s="157">
        <v>3000</v>
      </c>
      <c r="B14" s="168" t="s">
        <v>92</v>
      </c>
      <c r="C14" s="169">
        <f>C15</f>
        <v>500</v>
      </c>
      <c r="D14" s="170">
        <f>D15</f>
        <v>500</v>
      </c>
      <c r="E14" s="157"/>
    </row>
    <row r="15" spans="1:5" ht="12.75">
      <c r="A15" s="178">
        <v>3002</v>
      </c>
      <c r="B15" s="176" t="s">
        <v>93</v>
      </c>
      <c r="C15" s="172">
        <f>D15+E15</f>
        <v>500</v>
      </c>
      <c r="D15" s="174">
        <v>500</v>
      </c>
      <c r="E15" s="172">
        <v>0</v>
      </c>
    </row>
    <row r="16" spans="1:5" ht="13.5" thickBot="1">
      <c r="A16" s="179"/>
      <c r="B16" s="176" t="s">
        <v>77</v>
      </c>
      <c r="C16" s="172"/>
      <c r="D16" s="174"/>
      <c r="E16" s="173"/>
    </row>
    <row r="17" spans="1:5" ht="13.5" thickBot="1">
      <c r="A17" s="180"/>
      <c r="B17" s="177" t="s">
        <v>94</v>
      </c>
      <c r="C17" s="173">
        <v>500</v>
      </c>
      <c r="D17" s="171">
        <v>500</v>
      </c>
      <c r="E17" s="175">
        <v>0</v>
      </c>
    </row>
  </sheetData>
  <mergeCells count="4">
    <mergeCell ref="A6:E6"/>
    <mergeCell ref="A7:E7"/>
    <mergeCell ref="C2:F2"/>
    <mergeCell ref="B3:F3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2003-09-26T07:04:22Z</cp:lastPrinted>
  <dcterms:created xsi:type="dcterms:W3CDTF">2003-07-15T06:18:18Z</dcterms:created>
  <dcterms:modified xsi:type="dcterms:W3CDTF">2018-04-04T11:59:32Z</dcterms:modified>
  <cp:category/>
  <cp:version/>
  <cp:contentType/>
  <cp:contentStatus/>
</cp:coreProperties>
</file>